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0" yWindow="870" windowWidth="16200" windowHeight="83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27" i="1" l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Q28" i="1" l="1"/>
</calcChain>
</file>

<file path=xl/sharedStrings.xml><?xml version="1.0" encoding="utf-8"?>
<sst xmlns="http://schemas.openxmlformats.org/spreadsheetml/2006/main" count="66" uniqueCount="65">
  <si>
    <t>Education</t>
  </si>
  <si>
    <t>Employment</t>
  </si>
  <si>
    <t>Health</t>
  </si>
  <si>
    <t>Housing</t>
  </si>
  <si>
    <t>Other</t>
  </si>
  <si>
    <t>Other - Assistive Technology</t>
  </si>
  <si>
    <t>Other - Cultural Diversity</t>
  </si>
  <si>
    <t>Other - Leadership</t>
  </si>
  <si>
    <t>Quality_of_Life</t>
  </si>
  <si>
    <t>Recreation</t>
  </si>
  <si>
    <t>Transportation</t>
  </si>
  <si>
    <t>AZ</t>
  </si>
  <si>
    <t>Sonoran UCEDD</t>
  </si>
  <si>
    <t>Institute for Human Development, UCEDD</t>
  </si>
  <si>
    <t>CA</t>
  </si>
  <si>
    <t>UC Davis UCEDD at the MIND Institute, UCEDD</t>
  </si>
  <si>
    <t>DC</t>
  </si>
  <si>
    <t>Georgetown University Center for Child &amp; Human Development, UCEDD</t>
  </si>
  <si>
    <t>FL</t>
  </si>
  <si>
    <t>Florida Center for Inclusive Communities, UCEDD</t>
  </si>
  <si>
    <t>GA</t>
  </si>
  <si>
    <t>Institute on Human Development and Disability, UCEDD</t>
  </si>
  <si>
    <t>GU</t>
  </si>
  <si>
    <t>Guam Center for Excellence in Disabilities Education, UCEDD</t>
  </si>
  <si>
    <t>ID</t>
  </si>
  <si>
    <t>Center on Disabilities and Human Development, UCEDD</t>
  </si>
  <si>
    <t>IN</t>
  </si>
  <si>
    <t>Indiana Institute on Disability and Community, UCEDD</t>
  </si>
  <si>
    <t>KY</t>
  </si>
  <si>
    <t>Interdisciplinary Human Development Institute, UCEDD</t>
  </si>
  <si>
    <t>LA</t>
  </si>
  <si>
    <t>Louisiana State University Human Development Center - New Orleans, UCEDD</t>
  </si>
  <si>
    <t>MI</t>
  </si>
  <si>
    <t>Developmental Disabilities Institute, UCEDD</t>
  </si>
  <si>
    <t>MS</t>
  </si>
  <si>
    <t>Institute for Disability Studies, UCEDD</t>
  </si>
  <si>
    <t>NH</t>
  </si>
  <si>
    <t>Institute on Disability, UCEDD</t>
  </si>
  <si>
    <t>NJ</t>
  </si>
  <si>
    <t>The Elizabeth M. Boggs Center on Developmental Disabilities, UCEDD</t>
  </si>
  <si>
    <t>OR</t>
  </si>
  <si>
    <t>Center on Human Development, UCEDD</t>
  </si>
  <si>
    <t>PA</t>
  </si>
  <si>
    <t>Institute on Disabilities, UCEDD</t>
  </si>
  <si>
    <t>PR</t>
  </si>
  <si>
    <t>Institute on Developmental Disabilities, UCEDD</t>
  </si>
  <si>
    <t>RI</t>
  </si>
  <si>
    <t>The Paul V. Sherlock Center on Disabilities, UCEDD</t>
  </si>
  <si>
    <t>TX</t>
  </si>
  <si>
    <t>Center on Disability and Development, UCEDD</t>
  </si>
  <si>
    <t>VI</t>
  </si>
  <si>
    <t>Virgin Islands UCE, UCEDD</t>
  </si>
  <si>
    <t>VT</t>
  </si>
  <si>
    <t>Center on Disability &amp; Community Inclusion, UCEDD</t>
  </si>
  <si>
    <t>WY</t>
  </si>
  <si>
    <t>Wyoming Institute for Disabilities, UCEDD</t>
  </si>
  <si>
    <t xml:space="preserve">State </t>
  </si>
  <si>
    <t>Program Name</t>
  </si>
  <si>
    <t xml:space="preserve">Total </t>
  </si>
  <si>
    <t>Total</t>
  </si>
  <si>
    <t>Childcare</t>
  </si>
  <si>
    <t xml:space="preserve">Administration on Intellectual and Developmental Disabilities </t>
  </si>
  <si>
    <t>University Centers for Excellence in Developmental Disabilities (UCEDD)</t>
  </si>
  <si>
    <t>FY 2012 Program Performance Report- Community Education Participants</t>
  </si>
  <si>
    <t>Quality Assurance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</si>
</sst>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Times New Roman"/>
      <family val="2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0"/>
      <name val="Calibri"/>
      <family val="2"/>
      <scheme val="minor"/>
    </font>
    <font>
      <b/>
      <sz val="14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vertical="top" wrapText="1"/>
    </xf>
    <xf numFmtId="3" fontId="2" fillId="2" borderId="3" xfId="1" applyNumberFormat="1" applyFont="1" applyFill="1" applyBorder="1" applyAlignment="1">
      <alignment vertical="top" wrapText="1"/>
    </xf>
    <xf numFmtId="3" fontId="2" fillId="2" borderId="1" xfId="1" applyNumberFormat="1" applyFont="1" applyFill="1" applyBorder="1" applyAlignment="1">
      <alignment vertical="top" wrapText="1"/>
    </xf>
    <xf numFmtId="0" fontId="3" fillId="2" borderId="0" xfId="0" applyFont="1" applyFill="1"/>
    <xf numFmtId="3" fontId="3" fillId="2" borderId="0" xfId="0" applyNumberFormat="1" applyFont="1" applyFill="1" applyAlignment="1">
      <alignment vertical="top" wrapText="1"/>
    </xf>
    <xf numFmtId="3" fontId="4" fillId="0" borderId="0" xfId="0" applyNumberFormat="1" applyFont="1" applyAlignment="1"/>
    <xf numFmtId="0" fontId="5" fillId="3" borderId="3" xfId="1" applyFont="1" applyFill="1" applyBorder="1" applyAlignment="1">
      <alignment wrapText="1"/>
    </xf>
    <xf numFmtId="3" fontId="5" fillId="3" borderId="3" xfId="1" applyNumberFormat="1" applyFont="1" applyFill="1" applyBorder="1" applyAlignment="1">
      <alignment horizontal="right" vertical="top" wrapText="1"/>
    </xf>
    <xf numFmtId="3" fontId="4" fillId="0" borderId="3" xfId="0" applyNumberFormat="1" applyFont="1" applyBorder="1" applyAlignment="1"/>
    <xf numFmtId="0" fontId="5" fillId="3" borderId="1" xfId="1" applyFont="1" applyFill="1" applyBorder="1" applyAlignment="1">
      <alignment wrapText="1"/>
    </xf>
    <xf numFmtId="3" fontId="5" fillId="3" borderId="1" xfId="1" applyNumberFormat="1" applyFont="1" applyFill="1" applyBorder="1" applyAlignment="1">
      <alignment horizontal="right" vertical="top" wrapText="1"/>
    </xf>
    <xf numFmtId="0" fontId="5" fillId="5" borderId="4" xfId="1" applyFont="1" applyFill="1" applyBorder="1" applyAlignment="1">
      <alignment horizontal="center" vertical="top" wrapText="1"/>
    </xf>
    <xf numFmtId="0" fontId="5" fillId="5" borderId="5" xfId="1" applyFont="1" applyFill="1" applyBorder="1" applyAlignment="1">
      <alignment horizontal="center" vertical="top" wrapText="1"/>
    </xf>
    <xf numFmtId="3" fontId="5" fillId="5" borderId="5" xfId="1" applyNumberFormat="1" applyFont="1" applyFill="1" applyBorder="1" applyAlignment="1">
      <alignment horizontal="center" vertical="top" wrapText="1"/>
    </xf>
    <xf numFmtId="3" fontId="5" fillId="5" borderId="6" xfId="1" applyNumberFormat="1" applyFont="1" applyFill="1" applyBorder="1" applyAlignment="1">
      <alignment horizontal="center" vertical="top" wrapText="1"/>
    </xf>
    <xf numFmtId="0" fontId="3" fillId="6" borderId="1" xfId="0" applyFont="1" applyFill="1" applyBorder="1"/>
    <xf numFmtId="3" fontId="3" fillId="6" borderId="1" xfId="0" applyNumberFormat="1" applyFont="1" applyFill="1" applyBorder="1" applyAlignment="1">
      <alignment vertical="top" wrapText="1"/>
    </xf>
    <xf numFmtId="3" fontId="4" fillId="6" borderId="1" xfId="0" applyNumberFormat="1" applyFont="1" applyFill="1" applyBorder="1" applyAlignment="1">
      <alignment vertical="top" wrapText="1"/>
    </xf>
    <xf numFmtId="3" fontId="4" fillId="6" borderId="2" xfId="0" applyNumberFormat="1" applyFont="1" applyFill="1" applyBorder="1" applyAlignment="1">
      <alignment horizontal="right" vertical="top" wrapText="1"/>
    </xf>
    <xf numFmtId="0" fontId="7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8"/>
  <sheetViews>
    <sheetView tabSelected="1" topLeftCell="E1" workbookViewId="0">
      <selection activeCell="L5" sqref="L5"/>
    </sheetView>
  </sheetViews>
  <sheetFormatPr defaultRowHeight="15" x14ac:dyDescent="0.25"/>
  <cols>
    <col min="2" max="2" width="9.140625" style="4"/>
    <col min="3" max="3" width="42" style="4" customWidth="1"/>
    <col min="4" max="16" width="12.7109375" style="5" customWidth="1"/>
    <col min="17" max="17" width="13.5703125" style="6" customWidth="1"/>
  </cols>
  <sheetData>
    <row r="1" spans="2:17" ht="18.75" x14ac:dyDescent="0.3">
      <c r="B1" s="20" t="s">
        <v>61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2:17" x14ac:dyDescent="0.25">
      <c r="B2" s="21" t="s">
        <v>62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ht="15.75" thickBot="1" x14ac:dyDescent="0.3">
      <c r="B3" s="21" t="s">
        <v>63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7" s="1" customFormat="1" ht="39" thickBot="1" x14ac:dyDescent="0.3">
      <c r="B4" s="12" t="s">
        <v>56</v>
      </c>
      <c r="C4" s="13" t="s">
        <v>57</v>
      </c>
      <c r="D4" s="14" t="s">
        <v>60</v>
      </c>
      <c r="E4" s="14" t="s">
        <v>0</v>
      </c>
      <c r="F4" s="14" t="s">
        <v>1</v>
      </c>
      <c r="G4" s="14" t="s">
        <v>2</v>
      </c>
      <c r="H4" s="14" t="s">
        <v>3</v>
      </c>
      <c r="I4" s="14" t="s">
        <v>8</v>
      </c>
      <c r="J4" s="14" t="s">
        <v>9</v>
      </c>
      <c r="K4" s="14" t="s">
        <v>10</v>
      </c>
      <c r="L4" s="14" t="s">
        <v>64</v>
      </c>
      <c r="M4" s="14" t="s">
        <v>4</v>
      </c>
      <c r="N4" s="14" t="s">
        <v>5</v>
      </c>
      <c r="O4" s="14" t="s">
        <v>6</v>
      </c>
      <c r="P4" s="15" t="s">
        <v>7</v>
      </c>
      <c r="Q4" s="19" t="s">
        <v>58</v>
      </c>
    </row>
    <row r="5" spans="2:17" x14ac:dyDescent="0.25">
      <c r="B5" s="7" t="s">
        <v>11</v>
      </c>
      <c r="C5" s="7" t="s">
        <v>12</v>
      </c>
      <c r="D5" s="2"/>
      <c r="E5" s="8">
        <v>145</v>
      </c>
      <c r="F5" s="2"/>
      <c r="G5" s="8">
        <v>16</v>
      </c>
      <c r="H5" s="2"/>
      <c r="I5" s="8">
        <v>20</v>
      </c>
      <c r="J5" s="2"/>
      <c r="K5" s="2"/>
      <c r="L5" s="8">
        <v>6</v>
      </c>
      <c r="M5" s="8">
        <v>180</v>
      </c>
      <c r="N5" s="2"/>
      <c r="O5" s="8">
        <v>63</v>
      </c>
      <c r="P5" s="2"/>
      <c r="Q5" s="9">
        <f>SUM(B5:P5)</f>
        <v>430</v>
      </c>
    </row>
    <row r="6" spans="2:17" x14ac:dyDescent="0.25">
      <c r="B6" s="10" t="s">
        <v>11</v>
      </c>
      <c r="C6" s="10" t="s">
        <v>13</v>
      </c>
      <c r="D6" s="3"/>
      <c r="E6" s="11">
        <v>457</v>
      </c>
      <c r="F6" s="3"/>
      <c r="G6" s="3"/>
      <c r="H6" s="3"/>
      <c r="I6" s="3"/>
      <c r="J6" s="3"/>
      <c r="K6" s="3"/>
      <c r="L6" s="3"/>
      <c r="M6" s="11">
        <v>1106</v>
      </c>
      <c r="N6" s="11">
        <v>247</v>
      </c>
      <c r="O6" s="3"/>
      <c r="P6" s="3"/>
      <c r="Q6" s="9">
        <f t="shared" ref="Q6:Q27" si="0">SUM(B6:P6)</f>
        <v>1810</v>
      </c>
    </row>
    <row r="7" spans="2:17" x14ac:dyDescent="0.25">
      <c r="B7" s="10" t="s">
        <v>14</v>
      </c>
      <c r="C7" s="10" t="s">
        <v>15</v>
      </c>
      <c r="D7" s="3"/>
      <c r="E7" s="3"/>
      <c r="F7" s="3"/>
      <c r="G7" s="11">
        <v>935</v>
      </c>
      <c r="H7" s="3"/>
      <c r="I7" s="11">
        <v>550</v>
      </c>
      <c r="J7" s="3"/>
      <c r="K7" s="3"/>
      <c r="L7" s="3"/>
      <c r="M7" s="3"/>
      <c r="N7" s="3"/>
      <c r="O7" s="3"/>
      <c r="P7" s="3"/>
      <c r="Q7" s="9">
        <f t="shared" si="0"/>
        <v>1485</v>
      </c>
    </row>
    <row r="8" spans="2:17" ht="26.25" x14ac:dyDescent="0.25">
      <c r="B8" s="10" t="s">
        <v>16</v>
      </c>
      <c r="C8" s="10" t="s">
        <v>17</v>
      </c>
      <c r="D8" s="3"/>
      <c r="E8" s="11">
        <v>872</v>
      </c>
      <c r="F8" s="3"/>
      <c r="G8" s="11">
        <v>330</v>
      </c>
      <c r="H8" s="3"/>
      <c r="I8" s="3"/>
      <c r="J8" s="3"/>
      <c r="K8" s="3"/>
      <c r="L8" s="3"/>
      <c r="M8" s="11">
        <v>60</v>
      </c>
      <c r="N8" s="3"/>
      <c r="O8" s="11">
        <v>568</v>
      </c>
      <c r="P8" s="11">
        <v>170</v>
      </c>
      <c r="Q8" s="9">
        <f t="shared" si="0"/>
        <v>2000</v>
      </c>
    </row>
    <row r="9" spans="2:17" x14ac:dyDescent="0.25">
      <c r="B9" s="10" t="s">
        <v>18</v>
      </c>
      <c r="C9" s="10" t="s">
        <v>19</v>
      </c>
      <c r="D9" s="11">
        <v>602</v>
      </c>
      <c r="E9" s="11">
        <v>2874</v>
      </c>
      <c r="F9" s="11">
        <v>77</v>
      </c>
      <c r="G9" s="11">
        <v>1641</v>
      </c>
      <c r="H9" s="3"/>
      <c r="I9" s="11">
        <v>408</v>
      </c>
      <c r="J9" s="3"/>
      <c r="K9" s="3"/>
      <c r="L9" s="3"/>
      <c r="M9" s="3"/>
      <c r="N9" s="3"/>
      <c r="O9" s="3"/>
      <c r="P9" s="3"/>
      <c r="Q9" s="9">
        <f t="shared" si="0"/>
        <v>5602</v>
      </c>
    </row>
    <row r="10" spans="2:17" ht="26.25" x14ac:dyDescent="0.25">
      <c r="B10" s="10" t="s">
        <v>20</v>
      </c>
      <c r="C10" s="10" t="s">
        <v>21</v>
      </c>
      <c r="D10" s="3"/>
      <c r="E10" s="11">
        <v>67</v>
      </c>
      <c r="F10" s="11">
        <v>367</v>
      </c>
      <c r="G10" s="3"/>
      <c r="H10" s="3"/>
      <c r="I10" s="11">
        <v>505</v>
      </c>
      <c r="J10" s="3"/>
      <c r="K10" s="3"/>
      <c r="L10" s="11">
        <v>48</v>
      </c>
      <c r="M10" s="3"/>
      <c r="N10" s="11">
        <v>237</v>
      </c>
      <c r="O10" s="3"/>
      <c r="P10" s="3"/>
      <c r="Q10" s="9">
        <f t="shared" si="0"/>
        <v>1224</v>
      </c>
    </row>
    <row r="11" spans="2:17" ht="26.25" x14ac:dyDescent="0.25">
      <c r="B11" s="10" t="s">
        <v>22</v>
      </c>
      <c r="C11" s="10" t="s">
        <v>23</v>
      </c>
      <c r="D11" s="3"/>
      <c r="E11" s="11">
        <v>1315</v>
      </c>
      <c r="F11" s="3"/>
      <c r="G11" s="11">
        <v>19</v>
      </c>
      <c r="H11" s="3"/>
      <c r="I11" s="3"/>
      <c r="J11" s="3"/>
      <c r="K11" s="11">
        <v>152</v>
      </c>
      <c r="L11" s="11">
        <v>17</v>
      </c>
      <c r="M11" s="3"/>
      <c r="N11" s="3"/>
      <c r="O11" s="3"/>
      <c r="P11" s="3"/>
      <c r="Q11" s="9">
        <f t="shared" si="0"/>
        <v>1503</v>
      </c>
    </row>
    <row r="12" spans="2:17" ht="26.25" x14ac:dyDescent="0.25">
      <c r="B12" s="10" t="s">
        <v>24</v>
      </c>
      <c r="C12" s="10" t="s">
        <v>25</v>
      </c>
      <c r="D12" s="11">
        <v>22</v>
      </c>
      <c r="E12" s="11">
        <v>192</v>
      </c>
      <c r="F12" s="3"/>
      <c r="G12" s="3"/>
      <c r="H12" s="3"/>
      <c r="I12" s="3"/>
      <c r="J12" s="3"/>
      <c r="K12" s="3"/>
      <c r="L12" s="3"/>
      <c r="M12" s="3"/>
      <c r="N12" s="11">
        <v>11</v>
      </c>
      <c r="O12" s="3"/>
      <c r="P12" s="3"/>
      <c r="Q12" s="9">
        <f t="shared" si="0"/>
        <v>225</v>
      </c>
    </row>
    <row r="13" spans="2:17" ht="26.25" x14ac:dyDescent="0.25">
      <c r="B13" s="10" t="s">
        <v>26</v>
      </c>
      <c r="C13" s="10" t="s">
        <v>27</v>
      </c>
      <c r="D13" s="11">
        <v>13</v>
      </c>
      <c r="E13" s="11">
        <v>6350</v>
      </c>
      <c r="F13" s="11">
        <v>1096</v>
      </c>
      <c r="G13" s="11">
        <v>32</v>
      </c>
      <c r="H13" s="11">
        <v>50</v>
      </c>
      <c r="I13" s="11">
        <v>875</v>
      </c>
      <c r="J13" s="3"/>
      <c r="K13" s="11">
        <v>8</v>
      </c>
      <c r="L13" s="3"/>
      <c r="M13" s="11">
        <v>174</v>
      </c>
      <c r="N13" s="11">
        <v>25</v>
      </c>
      <c r="O13" s="3"/>
      <c r="P13" s="11">
        <v>192</v>
      </c>
      <c r="Q13" s="9">
        <f t="shared" si="0"/>
        <v>8815</v>
      </c>
    </row>
    <row r="14" spans="2:17" ht="26.25" x14ac:dyDescent="0.25">
      <c r="B14" s="10" t="s">
        <v>28</v>
      </c>
      <c r="C14" s="10" t="s">
        <v>29</v>
      </c>
      <c r="D14" s="11">
        <v>188</v>
      </c>
      <c r="E14" s="11">
        <v>2674</v>
      </c>
      <c r="F14" s="11">
        <v>725</v>
      </c>
      <c r="G14" s="11">
        <v>31</v>
      </c>
      <c r="H14" s="3"/>
      <c r="I14" s="3"/>
      <c r="J14" s="3"/>
      <c r="K14" s="3"/>
      <c r="L14" s="3"/>
      <c r="M14" s="11">
        <v>93</v>
      </c>
      <c r="N14" s="11">
        <v>530</v>
      </c>
      <c r="O14" s="3"/>
      <c r="P14" s="3"/>
      <c r="Q14" s="9">
        <f t="shared" si="0"/>
        <v>4241</v>
      </c>
    </row>
    <row r="15" spans="2:17" ht="26.25" x14ac:dyDescent="0.25">
      <c r="B15" s="10" t="s">
        <v>30</v>
      </c>
      <c r="C15" s="10" t="s">
        <v>31</v>
      </c>
      <c r="D15" s="3"/>
      <c r="E15" s="11">
        <v>1868</v>
      </c>
      <c r="F15" s="11">
        <v>81</v>
      </c>
      <c r="G15" s="3"/>
      <c r="H15" s="3"/>
      <c r="I15" s="3"/>
      <c r="J15" s="3"/>
      <c r="K15" s="3"/>
      <c r="L15" s="3"/>
      <c r="M15" s="3"/>
      <c r="N15" s="11">
        <v>209</v>
      </c>
      <c r="O15" s="3"/>
      <c r="P15" s="3"/>
      <c r="Q15" s="9">
        <f t="shared" si="0"/>
        <v>2158</v>
      </c>
    </row>
    <row r="16" spans="2:17" x14ac:dyDescent="0.25">
      <c r="B16" s="10" t="s">
        <v>32</v>
      </c>
      <c r="C16" s="10" t="s">
        <v>33</v>
      </c>
      <c r="D16" s="3"/>
      <c r="E16" s="11">
        <v>170</v>
      </c>
      <c r="F16" s="11">
        <v>20</v>
      </c>
      <c r="G16" s="11">
        <v>126</v>
      </c>
      <c r="H16" s="3"/>
      <c r="I16" s="3"/>
      <c r="J16" s="3"/>
      <c r="K16" s="3"/>
      <c r="L16" s="11">
        <v>482</v>
      </c>
      <c r="M16" s="11">
        <v>1275</v>
      </c>
      <c r="N16" s="3"/>
      <c r="O16" s="3"/>
      <c r="P16" s="3"/>
      <c r="Q16" s="9">
        <f t="shared" si="0"/>
        <v>2073</v>
      </c>
    </row>
    <row r="17" spans="2:17" x14ac:dyDescent="0.25">
      <c r="B17" s="10" t="s">
        <v>34</v>
      </c>
      <c r="C17" s="10" t="s">
        <v>35</v>
      </c>
      <c r="D17" s="3"/>
      <c r="E17" s="3"/>
      <c r="F17" s="3"/>
      <c r="G17" s="11">
        <v>11</v>
      </c>
      <c r="H17" s="3"/>
      <c r="I17" s="3"/>
      <c r="J17" s="11">
        <v>50</v>
      </c>
      <c r="K17" s="3"/>
      <c r="L17" s="3"/>
      <c r="M17" s="3"/>
      <c r="N17" s="3"/>
      <c r="O17" s="3"/>
      <c r="P17" s="3"/>
      <c r="Q17" s="9">
        <f t="shared" si="0"/>
        <v>61</v>
      </c>
    </row>
    <row r="18" spans="2:17" x14ac:dyDescent="0.25">
      <c r="B18" s="10" t="s">
        <v>36</v>
      </c>
      <c r="C18" s="10" t="s">
        <v>37</v>
      </c>
      <c r="D18" s="3"/>
      <c r="E18" s="11">
        <v>1263</v>
      </c>
      <c r="F18" s="3"/>
      <c r="G18" s="11">
        <v>230</v>
      </c>
      <c r="H18" s="3"/>
      <c r="I18" s="3"/>
      <c r="J18" s="3"/>
      <c r="K18" s="3"/>
      <c r="L18" s="11">
        <v>172</v>
      </c>
      <c r="M18" s="11">
        <v>249</v>
      </c>
      <c r="N18" s="11">
        <v>36</v>
      </c>
      <c r="O18" s="3"/>
      <c r="P18" s="3"/>
      <c r="Q18" s="9">
        <f t="shared" si="0"/>
        <v>1950</v>
      </c>
    </row>
    <row r="19" spans="2:17" ht="26.25" x14ac:dyDescent="0.25">
      <c r="B19" s="10" t="s">
        <v>38</v>
      </c>
      <c r="C19" s="10" t="s">
        <v>39</v>
      </c>
      <c r="D19" s="3"/>
      <c r="E19" s="11">
        <v>1695</v>
      </c>
      <c r="F19" s="11">
        <v>921</v>
      </c>
      <c r="G19" s="3"/>
      <c r="H19" s="3"/>
      <c r="I19" s="3"/>
      <c r="J19" s="3"/>
      <c r="K19" s="3"/>
      <c r="L19" s="11">
        <v>3559</v>
      </c>
      <c r="M19" s="3"/>
      <c r="N19" s="3"/>
      <c r="O19" s="3"/>
      <c r="P19" s="3"/>
      <c r="Q19" s="9">
        <f t="shared" si="0"/>
        <v>6175</v>
      </c>
    </row>
    <row r="20" spans="2:17" x14ac:dyDescent="0.25">
      <c r="B20" s="10" t="s">
        <v>40</v>
      </c>
      <c r="C20" s="10" t="s">
        <v>41</v>
      </c>
      <c r="D20" s="3"/>
      <c r="E20" s="11">
        <v>432</v>
      </c>
      <c r="F20" s="3"/>
      <c r="G20" s="11">
        <v>267</v>
      </c>
      <c r="H20" s="3"/>
      <c r="I20" s="3"/>
      <c r="J20" s="3"/>
      <c r="K20" s="3"/>
      <c r="L20" s="3"/>
      <c r="M20" s="3"/>
      <c r="N20" s="3"/>
      <c r="O20" s="11">
        <v>25</v>
      </c>
      <c r="P20" s="3"/>
      <c r="Q20" s="9">
        <f t="shared" si="0"/>
        <v>724</v>
      </c>
    </row>
    <row r="21" spans="2:17" x14ac:dyDescent="0.25">
      <c r="B21" s="10" t="s">
        <v>42</v>
      </c>
      <c r="C21" s="10" t="s">
        <v>43</v>
      </c>
      <c r="D21" s="3"/>
      <c r="E21" s="11">
        <v>45</v>
      </c>
      <c r="F21" s="3"/>
      <c r="G21" s="11">
        <v>168</v>
      </c>
      <c r="H21" s="3"/>
      <c r="I21" s="11">
        <v>275</v>
      </c>
      <c r="J21" s="3"/>
      <c r="K21" s="3"/>
      <c r="L21" s="11">
        <v>1155</v>
      </c>
      <c r="M21" s="11">
        <v>63</v>
      </c>
      <c r="N21" s="11">
        <v>259</v>
      </c>
      <c r="O21" s="3"/>
      <c r="P21" s="3"/>
      <c r="Q21" s="9">
        <f t="shared" si="0"/>
        <v>1965</v>
      </c>
    </row>
    <row r="22" spans="2:17" x14ac:dyDescent="0.25">
      <c r="B22" s="10" t="s">
        <v>44</v>
      </c>
      <c r="C22" s="10" t="s">
        <v>45</v>
      </c>
      <c r="D22" s="3"/>
      <c r="E22" s="11">
        <v>457</v>
      </c>
      <c r="F22" s="11">
        <v>45</v>
      </c>
      <c r="G22" s="11">
        <v>244</v>
      </c>
      <c r="H22" s="3"/>
      <c r="I22" s="3"/>
      <c r="J22" s="3"/>
      <c r="K22" s="3"/>
      <c r="L22" s="11">
        <v>178</v>
      </c>
      <c r="M22" s="3"/>
      <c r="N22" s="3"/>
      <c r="O22" s="3"/>
      <c r="P22" s="3"/>
      <c r="Q22" s="9">
        <f t="shared" si="0"/>
        <v>924</v>
      </c>
    </row>
    <row r="23" spans="2:17" ht="26.25" x14ac:dyDescent="0.25">
      <c r="B23" s="10" t="s">
        <v>46</v>
      </c>
      <c r="C23" s="10" t="s">
        <v>47</v>
      </c>
      <c r="D23" s="3"/>
      <c r="E23" s="11">
        <v>863</v>
      </c>
      <c r="F23" s="11">
        <v>41</v>
      </c>
      <c r="G23" s="11">
        <v>110</v>
      </c>
      <c r="H23" s="3"/>
      <c r="I23" s="3"/>
      <c r="J23" s="3"/>
      <c r="K23" s="3"/>
      <c r="L23" s="3"/>
      <c r="M23" s="3"/>
      <c r="N23" s="11">
        <v>331</v>
      </c>
      <c r="O23" s="3"/>
      <c r="P23" s="3"/>
      <c r="Q23" s="9">
        <f t="shared" si="0"/>
        <v>1345</v>
      </c>
    </row>
    <row r="24" spans="2:17" x14ac:dyDescent="0.25">
      <c r="B24" s="10" t="s">
        <v>48</v>
      </c>
      <c r="C24" s="10" t="s">
        <v>49</v>
      </c>
      <c r="D24" s="3"/>
      <c r="E24" s="11">
        <v>1610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9">
        <f t="shared" si="0"/>
        <v>1610</v>
      </c>
    </row>
    <row r="25" spans="2:17" x14ac:dyDescent="0.25">
      <c r="B25" s="10" t="s">
        <v>50</v>
      </c>
      <c r="C25" s="10" t="s">
        <v>51</v>
      </c>
      <c r="D25" s="3"/>
      <c r="E25" s="11">
        <v>996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9">
        <f t="shared" si="0"/>
        <v>996</v>
      </c>
    </row>
    <row r="26" spans="2:17" ht="26.25" x14ac:dyDescent="0.25">
      <c r="B26" s="10" t="s">
        <v>52</v>
      </c>
      <c r="C26" s="10" t="s">
        <v>53</v>
      </c>
      <c r="D26" s="3"/>
      <c r="E26" s="11">
        <v>1071</v>
      </c>
      <c r="F26" s="3"/>
      <c r="G26" s="11">
        <v>833</v>
      </c>
      <c r="H26" s="3"/>
      <c r="I26" s="3"/>
      <c r="J26" s="3"/>
      <c r="K26" s="3"/>
      <c r="L26" s="3"/>
      <c r="M26" s="3"/>
      <c r="N26" s="11">
        <v>157</v>
      </c>
      <c r="O26" s="3"/>
      <c r="P26" s="11">
        <v>2</v>
      </c>
      <c r="Q26" s="9">
        <f t="shared" si="0"/>
        <v>2063</v>
      </c>
    </row>
    <row r="27" spans="2:17" x14ac:dyDescent="0.25">
      <c r="B27" s="10" t="s">
        <v>54</v>
      </c>
      <c r="C27" s="10" t="s">
        <v>55</v>
      </c>
      <c r="D27" s="3"/>
      <c r="E27" s="11">
        <v>54</v>
      </c>
      <c r="F27" s="11">
        <v>5</v>
      </c>
      <c r="G27" s="3"/>
      <c r="H27" s="3"/>
      <c r="I27" s="3"/>
      <c r="J27" s="3"/>
      <c r="K27" s="3"/>
      <c r="L27" s="3"/>
      <c r="M27" s="3"/>
      <c r="N27" s="11">
        <v>173</v>
      </c>
      <c r="O27" s="3"/>
      <c r="P27" s="3"/>
      <c r="Q27" s="9">
        <f t="shared" si="0"/>
        <v>232</v>
      </c>
    </row>
    <row r="28" spans="2:17" x14ac:dyDescent="0.25">
      <c r="B28" s="16"/>
      <c r="C28" s="16" t="s">
        <v>59</v>
      </c>
      <c r="D28" s="17">
        <f>SUM(D3:D27)</f>
        <v>825</v>
      </c>
      <c r="E28" s="17">
        <f t="shared" ref="E28:Q28" si="1">SUM(E3:E27)</f>
        <v>25470</v>
      </c>
      <c r="F28" s="17">
        <f t="shared" si="1"/>
        <v>3378</v>
      </c>
      <c r="G28" s="17">
        <f t="shared" si="1"/>
        <v>4993</v>
      </c>
      <c r="H28" s="17">
        <f t="shared" si="1"/>
        <v>50</v>
      </c>
      <c r="I28" s="17">
        <f t="shared" si="1"/>
        <v>2633</v>
      </c>
      <c r="J28" s="17">
        <f t="shared" si="1"/>
        <v>50</v>
      </c>
      <c r="K28" s="17">
        <f t="shared" si="1"/>
        <v>160</v>
      </c>
      <c r="L28" s="17">
        <f t="shared" si="1"/>
        <v>5617</v>
      </c>
      <c r="M28" s="17">
        <f t="shared" si="1"/>
        <v>3200</v>
      </c>
      <c r="N28" s="17">
        <f t="shared" si="1"/>
        <v>2215</v>
      </c>
      <c r="O28" s="17">
        <f t="shared" si="1"/>
        <v>656</v>
      </c>
      <c r="P28" s="17">
        <f t="shared" si="1"/>
        <v>364</v>
      </c>
      <c r="Q28" s="18">
        <f t="shared" si="1"/>
        <v>49611</v>
      </c>
    </row>
  </sheetData>
  <mergeCells count="3">
    <mergeCell ref="B1:Q1"/>
    <mergeCell ref="B2:Q2"/>
    <mergeCell ref="B3:Q3"/>
  </mergeCells>
  <pageMargins left="0.7" right="0.7" top="0.75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Health and Human Services</dc:creator>
  <cp:lastModifiedBy>Leech, Heidi (ACL/CMB) (CTR)</cp:lastModifiedBy>
  <cp:lastPrinted>2013-12-17T18:49:33Z</cp:lastPrinted>
  <dcterms:created xsi:type="dcterms:W3CDTF">2013-12-03T20:40:28Z</dcterms:created>
  <dcterms:modified xsi:type="dcterms:W3CDTF">2016-08-29T18:34:52Z</dcterms:modified>
</cp:coreProperties>
</file>