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35" windowWidth="12120" windowHeight="4320"/>
  </bookViews>
  <sheets>
    <sheet name="ToC" sheetId="6" r:id="rId1"/>
    <sheet name="A-1 sel info by St" sheetId="2" r:id="rId2"/>
    <sheet name="Case-Complaint related" sheetId="3" r:id="rId3"/>
    <sheet name="Entities, Funds, Staff related" sheetId="4" r:id="rId4"/>
    <sheet name="Facilities, Beds and Visits" sheetId="5" r:id="rId5"/>
    <sheet name="A-1 Sel Info by Region" sheetId="8" r:id="rId6"/>
    <sheet name="Case-Complaint related by Regn" sheetId="9" r:id="rId7"/>
    <sheet name="Entities, Funds, Staff by Regn" sheetId="10" r:id="rId8"/>
    <sheet name="Facilities, Beds&amp;Visits by Regn" sheetId="11" r:id="rId9"/>
  </sheets>
  <definedNames>
    <definedName name="_xlnm.Print_Area" localSheetId="5">'A-1 Sel Info by Region'!$A$1:$Y$68</definedName>
    <definedName name="_xlnm.Print_Area" localSheetId="1">'A-1 sel info by St'!$A$1:$Y$63</definedName>
    <definedName name="_xlnm.Print_Area" localSheetId="2">'Case-Complaint related'!$A$1:$J$61</definedName>
    <definedName name="_xlnm.Print_Area" localSheetId="6">'Case-Complaint related by Regn'!$A$1:$J$66</definedName>
    <definedName name="_xlnm.Print_Area" localSheetId="7">'Entities, Funds, Staff by Regn'!$A$1:$I$66</definedName>
    <definedName name="_xlnm.Print_Area" localSheetId="3">'Entities, Funds, Staff related'!$A$1:$I$61</definedName>
    <definedName name="_xlnm.Print_Area" localSheetId="4">'Facilities, Beds and Visits'!$A$1:$O$65</definedName>
    <definedName name="_xlnm.Print_Area" localSheetId="8">'Facilities, Beds&amp;Visits by Regn'!$A$1:$O$70</definedName>
    <definedName name="_xlnm.Print_Titles" localSheetId="5">'A-1 Sel Info by Region'!$A:$A,'A-1 Sel Info by Region'!$1:$3</definedName>
    <definedName name="_xlnm.Print_Titles" localSheetId="1">'A-1 sel info by St'!$A:$A,'A-1 sel info by St'!$1:$8</definedName>
    <definedName name="_xlnm.Print_Titles" localSheetId="2">'Case-Complaint related'!$A:$A,'Case-Complaint related'!$1:$9</definedName>
    <definedName name="_xlnm.Print_Titles" localSheetId="6">'Case-Complaint related by Regn'!$A:$A,'Case-Complaint related by Regn'!$1:$4</definedName>
    <definedName name="_xlnm.Print_Titles" localSheetId="7">'Entities, Funds, Staff by Regn'!$A:$A,'Entities, Funds, Staff by Regn'!$1:$4</definedName>
    <definedName name="_xlnm.Print_Titles" localSheetId="3">'Entities, Funds, Staff related'!$A:$A,'Entities, Funds, Staff related'!$1:$9</definedName>
    <definedName name="_xlnm.Print_Titles" localSheetId="4">'Facilities, Beds and Visits'!$A:$A,'Facilities, Beds and Visits'!$1:$9</definedName>
    <definedName name="_xlnm.Print_Titles" localSheetId="8">'Facilities, Beds&amp;Visits by Regn'!$A:$A,'Facilities, Beds&amp;Visits by Regn'!$1:$4</definedName>
  </definedNames>
  <calcPr calcId="145621"/>
</workbook>
</file>

<file path=xl/calcChain.xml><?xml version="1.0" encoding="utf-8"?>
<calcChain xmlns="http://schemas.openxmlformats.org/spreadsheetml/2006/main">
  <c r="I66" i="11" l="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N66" i="11"/>
  <c r="M66" i="11"/>
  <c r="L66" i="11"/>
  <c r="K66" i="11"/>
  <c r="J66" i="11"/>
  <c r="N65" i="11"/>
  <c r="M65" i="11"/>
  <c r="L65" i="11"/>
  <c r="K65" i="11"/>
  <c r="J65" i="11"/>
  <c r="N64" i="11"/>
  <c r="M64" i="11"/>
  <c r="L64" i="11"/>
  <c r="K64" i="11"/>
  <c r="J64" i="11"/>
  <c r="N63" i="11"/>
  <c r="M63" i="11"/>
  <c r="L63" i="11"/>
  <c r="K63" i="11"/>
  <c r="J63" i="11"/>
  <c r="N62" i="11"/>
  <c r="M62" i="11"/>
  <c r="L62" i="11"/>
  <c r="K62" i="11"/>
  <c r="J62" i="11"/>
  <c r="N61" i="11"/>
  <c r="M61" i="11"/>
  <c r="L61" i="11"/>
  <c r="K61" i="11"/>
  <c r="J61" i="11"/>
  <c r="N60" i="11"/>
  <c r="M60" i="11"/>
  <c r="L60" i="11"/>
  <c r="K60" i="11"/>
  <c r="J60" i="11"/>
  <c r="N59" i="11"/>
  <c r="M59" i="11"/>
  <c r="L59" i="11"/>
  <c r="K59" i="11"/>
  <c r="J59" i="11"/>
  <c r="N58" i="11"/>
  <c r="M58" i="11"/>
  <c r="L58" i="11"/>
  <c r="K58" i="11"/>
  <c r="J58" i="11"/>
  <c r="N57" i="11"/>
  <c r="M57" i="11"/>
  <c r="L57" i="11"/>
  <c r="K57" i="11"/>
  <c r="J57" i="11"/>
  <c r="N56" i="11"/>
  <c r="M56" i="11"/>
  <c r="L56" i="11"/>
  <c r="K56" i="11"/>
  <c r="J56" i="11"/>
  <c r="N55" i="11"/>
  <c r="M55" i="11"/>
  <c r="L55" i="11"/>
  <c r="K55" i="11"/>
  <c r="J55" i="11"/>
  <c r="N54" i="11"/>
  <c r="M54" i="11"/>
  <c r="L54" i="11"/>
  <c r="K54" i="11"/>
  <c r="J54" i="11"/>
  <c r="N53" i="11"/>
  <c r="M53" i="11"/>
  <c r="L53" i="11"/>
  <c r="K53" i="11"/>
  <c r="J53" i="11"/>
  <c r="N52" i="11"/>
  <c r="M52" i="11"/>
  <c r="L52" i="11"/>
  <c r="K52" i="11"/>
  <c r="J52" i="11"/>
  <c r="N51" i="11"/>
  <c r="M51" i="11"/>
  <c r="L51" i="11"/>
  <c r="K51" i="11"/>
  <c r="J51" i="11"/>
  <c r="N50" i="11"/>
  <c r="M50" i="11"/>
  <c r="L50" i="11"/>
  <c r="K50" i="11"/>
  <c r="J50" i="11"/>
  <c r="N49" i="11"/>
  <c r="M49" i="11"/>
  <c r="L49" i="11"/>
  <c r="K49" i="11"/>
  <c r="J49" i="11"/>
  <c r="N48" i="11"/>
  <c r="M48" i="11"/>
  <c r="L48" i="11"/>
  <c r="K48" i="11"/>
  <c r="J48" i="11"/>
  <c r="N47" i="11"/>
  <c r="M47" i="11"/>
  <c r="L47" i="11"/>
  <c r="K47" i="11"/>
  <c r="J47" i="11"/>
  <c r="N46" i="11"/>
  <c r="M46" i="11"/>
  <c r="L46" i="11"/>
  <c r="K46" i="11"/>
  <c r="J46" i="11"/>
  <c r="N45" i="11"/>
  <c r="M45" i="11"/>
  <c r="L45" i="11"/>
  <c r="K45" i="11"/>
  <c r="J45" i="11"/>
  <c r="N44" i="11"/>
  <c r="M44" i="11"/>
  <c r="L44" i="11"/>
  <c r="K44" i="11"/>
  <c r="J44" i="11"/>
  <c r="N43" i="11"/>
  <c r="M43" i="11"/>
  <c r="L43" i="11"/>
  <c r="K43" i="11"/>
  <c r="J43" i="11"/>
  <c r="N42" i="11"/>
  <c r="M42" i="11"/>
  <c r="L42" i="11"/>
  <c r="K42" i="11"/>
  <c r="J42" i="11"/>
  <c r="N41" i="11"/>
  <c r="M41" i="11"/>
  <c r="L41" i="11"/>
  <c r="K41" i="11"/>
  <c r="J41" i="11"/>
  <c r="N40" i="11"/>
  <c r="M40" i="11"/>
  <c r="L40" i="11"/>
  <c r="K40" i="11"/>
  <c r="J40" i="11"/>
  <c r="N39" i="11"/>
  <c r="M39" i="11"/>
  <c r="L39" i="11"/>
  <c r="K39" i="11"/>
  <c r="J39" i="11"/>
  <c r="N38" i="11"/>
  <c r="M38" i="11"/>
  <c r="L38" i="11"/>
  <c r="K38" i="11"/>
  <c r="J38" i="11"/>
  <c r="N37" i="11"/>
  <c r="M37" i="11"/>
  <c r="L37" i="11"/>
  <c r="K37" i="11"/>
  <c r="J37" i="11"/>
  <c r="N36" i="11"/>
  <c r="M36" i="11"/>
  <c r="L36" i="11"/>
  <c r="K36" i="11"/>
  <c r="J36" i="11"/>
  <c r="N35" i="11"/>
  <c r="M35" i="11"/>
  <c r="L35" i="11"/>
  <c r="K35" i="11"/>
  <c r="J35" i="11"/>
  <c r="N34" i="11"/>
  <c r="M34" i="11"/>
  <c r="L34" i="11"/>
  <c r="K34" i="11"/>
  <c r="J34" i="11"/>
  <c r="N33" i="11"/>
  <c r="M33" i="11"/>
  <c r="L33" i="11"/>
  <c r="K33" i="11"/>
  <c r="J33" i="11"/>
  <c r="N32" i="11"/>
  <c r="M32" i="11"/>
  <c r="L32" i="11"/>
  <c r="K32" i="11"/>
  <c r="J32" i="11"/>
  <c r="N31" i="11"/>
  <c r="M31" i="11"/>
  <c r="L31" i="11"/>
  <c r="K31" i="11"/>
  <c r="J31" i="11"/>
  <c r="N30" i="11"/>
  <c r="M30" i="11"/>
  <c r="L30" i="11"/>
  <c r="K30" i="11"/>
  <c r="J30" i="11"/>
  <c r="N29" i="11"/>
  <c r="M29" i="11"/>
  <c r="L29" i="11"/>
  <c r="K29" i="11"/>
  <c r="J29" i="11"/>
  <c r="N28" i="11"/>
  <c r="M28" i="11"/>
  <c r="L28" i="11"/>
  <c r="K28" i="11"/>
  <c r="J28" i="11"/>
  <c r="N27" i="11"/>
  <c r="M27" i="11"/>
  <c r="L27" i="11"/>
  <c r="K27" i="11"/>
  <c r="J27" i="11"/>
  <c r="N26" i="11"/>
  <c r="M26" i="11"/>
  <c r="L26" i="11"/>
  <c r="K26" i="11"/>
  <c r="J26" i="11"/>
  <c r="N25" i="11"/>
  <c r="M25" i="11"/>
  <c r="L25" i="11"/>
  <c r="K25" i="11"/>
  <c r="J25" i="11"/>
  <c r="N24" i="11"/>
  <c r="M24" i="11"/>
  <c r="L24" i="11"/>
  <c r="K24" i="11"/>
  <c r="J24" i="11"/>
  <c r="N23" i="11"/>
  <c r="M23" i="11"/>
  <c r="L23" i="11"/>
  <c r="K23" i="11"/>
  <c r="J23" i="11"/>
  <c r="N22" i="11"/>
  <c r="M22" i="11"/>
  <c r="L22" i="11"/>
  <c r="K22" i="11"/>
  <c r="J22" i="11"/>
  <c r="N21" i="11"/>
  <c r="M21" i="11"/>
  <c r="L21" i="11"/>
  <c r="K21" i="11"/>
  <c r="J21" i="11"/>
  <c r="N20" i="11"/>
  <c r="M20" i="11"/>
  <c r="L20" i="11"/>
  <c r="K20" i="11"/>
  <c r="J20" i="11"/>
  <c r="N19" i="11"/>
  <c r="M19" i="11"/>
  <c r="L19" i="11"/>
  <c r="K19" i="11"/>
  <c r="J19" i="11"/>
  <c r="N18" i="11"/>
  <c r="M18" i="11"/>
  <c r="L18" i="11"/>
  <c r="K18" i="11"/>
  <c r="J18" i="11"/>
  <c r="N17" i="11"/>
  <c r="M17" i="11"/>
  <c r="L17" i="11"/>
  <c r="K17" i="11"/>
  <c r="J17" i="11"/>
  <c r="N16" i="11"/>
  <c r="M16" i="11"/>
  <c r="L16" i="11"/>
  <c r="K16" i="11"/>
  <c r="J16" i="11"/>
  <c r="N15" i="11"/>
  <c r="M15" i="11"/>
  <c r="L15" i="11"/>
  <c r="K15" i="11"/>
  <c r="J15" i="11"/>
  <c r="N14" i="11"/>
  <c r="M14" i="11"/>
  <c r="L14" i="11"/>
  <c r="K14" i="11"/>
  <c r="J14" i="11"/>
  <c r="N13" i="11"/>
  <c r="M13" i="11"/>
  <c r="L13" i="11"/>
  <c r="K13" i="11"/>
  <c r="J13" i="11"/>
  <c r="N12" i="11"/>
  <c r="M12" i="11"/>
  <c r="L12" i="11"/>
  <c r="K12" i="11"/>
  <c r="J12" i="11"/>
  <c r="N11" i="11"/>
  <c r="M11" i="11"/>
  <c r="L11" i="11"/>
  <c r="K11" i="11"/>
  <c r="J11" i="11"/>
  <c r="N10" i="11"/>
  <c r="M10" i="11"/>
  <c r="L10" i="11"/>
  <c r="K10" i="11"/>
  <c r="J10" i="11"/>
  <c r="N9" i="11"/>
  <c r="M9" i="11"/>
  <c r="L9" i="11"/>
  <c r="K9" i="11"/>
  <c r="J9" i="11"/>
  <c r="N8" i="11"/>
  <c r="M8" i="11"/>
  <c r="L8" i="11"/>
  <c r="K8" i="11"/>
  <c r="J8" i="11"/>
  <c r="N7" i="11"/>
  <c r="M7" i="11"/>
  <c r="L7" i="11"/>
  <c r="K7" i="11"/>
  <c r="J7" i="11"/>
  <c r="N6" i="11"/>
  <c r="M6" i="11"/>
  <c r="L6" i="11"/>
  <c r="K6" i="11"/>
  <c r="J6" i="11"/>
  <c r="N5" i="11"/>
  <c r="M5" i="11"/>
  <c r="L5" i="11"/>
  <c r="K5" i="11"/>
  <c r="J5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66" i="10"/>
  <c r="F66" i="10"/>
  <c r="D66" i="10"/>
  <c r="C66" i="10"/>
  <c r="B66" i="10"/>
  <c r="H65" i="10"/>
  <c r="F65" i="10"/>
  <c r="D65" i="10"/>
  <c r="C65" i="10"/>
  <c r="B65" i="10"/>
  <c r="H64" i="10"/>
  <c r="F64" i="10"/>
  <c r="D64" i="10"/>
  <c r="C64" i="10"/>
  <c r="B64" i="10"/>
  <c r="H63" i="10"/>
  <c r="F63" i="10"/>
  <c r="D63" i="10"/>
  <c r="C63" i="10"/>
  <c r="B63" i="10"/>
  <c r="H62" i="10"/>
  <c r="F62" i="10"/>
  <c r="D62" i="10"/>
  <c r="C62" i="10"/>
  <c r="B62" i="10"/>
  <c r="H61" i="10"/>
  <c r="F61" i="10"/>
  <c r="D61" i="10"/>
  <c r="C61" i="10"/>
  <c r="B61" i="10"/>
  <c r="H60" i="10"/>
  <c r="F60" i="10"/>
  <c r="D60" i="10"/>
  <c r="C60" i="10"/>
  <c r="B60" i="10"/>
  <c r="H59" i="10"/>
  <c r="F59" i="10"/>
  <c r="D59" i="10"/>
  <c r="C59" i="10"/>
  <c r="B59" i="10"/>
  <c r="H58" i="10"/>
  <c r="F58" i="10"/>
  <c r="D58" i="10"/>
  <c r="C58" i="10"/>
  <c r="B58" i="10"/>
  <c r="H57" i="10"/>
  <c r="F57" i="10"/>
  <c r="D57" i="10"/>
  <c r="C57" i="10"/>
  <c r="B57" i="10"/>
  <c r="H56" i="10"/>
  <c r="F56" i="10"/>
  <c r="D56" i="10"/>
  <c r="C56" i="10"/>
  <c r="B56" i="10"/>
  <c r="H55" i="10"/>
  <c r="F55" i="10"/>
  <c r="D55" i="10"/>
  <c r="C55" i="10"/>
  <c r="B55" i="10"/>
  <c r="H54" i="10"/>
  <c r="F54" i="10"/>
  <c r="D54" i="10"/>
  <c r="C54" i="10"/>
  <c r="B54" i="10"/>
  <c r="H53" i="10"/>
  <c r="F53" i="10"/>
  <c r="D53" i="10"/>
  <c r="C53" i="10"/>
  <c r="B53" i="10"/>
  <c r="H52" i="10"/>
  <c r="F52" i="10"/>
  <c r="D52" i="10"/>
  <c r="C52" i="10"/>
  <c r="B52" i="10"/>
  <c r="H51" i="10"/>
  <c r="F51" i="10"/>
  <c r="D51" i="10"/>
  <c r="C51" i="10"/>
  <c r="B51" i="10"/>
  <c r="H50" i="10"/>
  <c r="F50" i="10"/>
  <c r="D50" i="10"/>
  <c r="C50" i="10"/>
  <c r="B50" i="10"/>
  <c r="H49" i="10"/>
  <c r="F49" i="10"/>
  <c r="D49" i="10"/>
  <c r="C49" i="10"/>
  <c r="B49" i="10"/>
  <c r="H48" i="10"/>
  <c r="F48" i="10"/>
  <c r="D48" i="10"/>
  <c r="C48" i="10"/>
  <c r="B48" i="10"/>
  <c r="H47" i="10"/>
  <c r="F47" i="10"/>
  <c r="D47" i="10"/>
  <c r="C47" i="10"/>
  <c r="B47" i="10"/>
  <c r="H46" i="10"/>
  <c r="F46" i="10"/>
  <c r="D46" i="10"/>
  <c r="C46" i="10"/>
  <c r="B46" i="10"/>
  <c r="H45" i="10"/>
  <c r="F45" i="10"/>
  <c r="D45" i="10"/>
  <c r="C45" i="10"/>
  <c r="B45" i="10"/>
  <c r="H44" i="10"/>
  <c r="F44" i="10"/>
  <c r="D44" i="10"/>
  <c r="C44" i="10"/>
  <c r="B44" i="10"/>
  <c r="H43" i="10"/>
  <c r="F43" i="10"/>
  <c r="D43" i="10"/>
  <c r="C43" i="10"/>
  <c r="B43" i="10"/>
  <c r="H42" i="10"/>
  <c r="F42" i="10"/>
  <c r="D42" i="10"/>
  <c r="C42" i="10"/>
  <c r="B42" i="10"/>
  <c r="H41" i="10"/>
  <c r="F41" i="10"/>
  <c r="D41" i="10"/>
  <c r="C41" i="10"/>
  <c r="B41" i="10"/>
  <c r="H40" i="10"/>
  <c r="F40" i="10"/>
  <c r="D40" i="10"/>
  <c r="C40" i="10"/>
  <c r="B40" i="10"/>
  <c r="H39" i="10"/>
  <c r="F39" i="10"/>
  <c r="D39" i="10"/>
  <c r="C39" i="10"/>
  <c r="B39" i="10"/>
  <c r="H38" i="10"/>
  <c r="F38" i="10"/>
  <c r="D38" i="10"/>
  <c r="C38" i="10"/>
  <c r="B38" i="10"/>
  <c r="H37" i="10"/>
  <c r="F37" i="10"/>
  <c r="D37" i="10"/>
  <c r="C37" i="10"/>
  <c r="B37" i="10"/>
  <c r="H36" i="10"/>
  <c r="F36" i="10"/>
  <c r="D36" i="10"/>
  <c r="C36" i="10"/>
  <c r="B36" i="10"/>
  <c r="H35" i="10"/>
  <c r="F35" i="10"/>
  <c r="D35" i="10"/>
  <c r="C35" i="10"/>
  <c r="B35" i="10"/>
  <c r="H34" i="10"/>
  <c r="F34" i="10"/>
  <c r="D34" i="10"/>
  <c r="C34" i="10"/>
  <c r="B34" i="10"/>
  <c r="H33" i="10"/>
  <c r="F33" i="10"/>
  <c r="D33" i="10"/>
  <c r="C33" i="10"/>
  <c r="B33" i="10"/>
  <c r="H32" i="10"/>
  <c r="F32" i="10"/>
  <c r="D32" i="10"/>
  <c r="C32" i="10"/>
  <c r="B32" i="10"/>
  <c r="H31" i="10"/>
  <c r="F31" i="10"/>
  <c r="D31" i="10"/>
  <c r="C31" i="10"/>
  <c r="B31" i="10"/>
  <c r="H30" i="10"/>
  <c r="F30" i="10"/>
  <c r="D30" i="10"/>
  <c r="C30" i="10"/>
  <c r="B30" i="10"/>
  <c r="H29" i="10"/>
  <c r="F29" i="10"/>
  <c r="D29" i="10"/>
  <c r="C29" i="10"/>
  <c r="B29" i="10"/>
  <c r="H28" i="10"/>
  <c r="F28" i="10"/>
  <c r="D28" i="10"/>
  <c r="C28" i="10"/>
  <c r="B28" i="10"/>
  <c r="H27" i="10"/>
  <c r="F27" i="10"/>
  <c r="D27" i="10"/>
  <c r="C27" i="10"/>
  <c r="B27" i="10"/>
  <c r="H26" i="10"/>
  <c r="F26" i="10"/>
  <c r="D26" i="10"/>
  <c r="C26" i="10"/>
  <c r="B26" i="10"/>
  <c r="H25" i="10"/>
  <c r="F25" i="10"/>
  <c r="D25" i="10"/>
  <c r="C25" i="10"/>
  <c r="B25" i="10"/>
  <c r="H24" i="10"/>
  <c r="F24" i="10"/>
  <c r="D24" i="10"/>
  <c r="C24" i="10"/>
  <c r="B24" i="10"/>
  <c r="H23" i="10"/>
  <c r="F23" i="10"/>
  <c r="D23" i="10"/>
  <c r="C23" i="10"/>
  <c r="B23" i="10"/>
  <c r="H22" i="10"/>
  <c r="F22" i="10"/>
  <c r="D22" i="10"/>
  <c r="C22" i="10"/>
  <c r="B22" i="10"/>
  <c r="H21" i="10"/>
  <c r="F21" i="10"/>
  <c r="D21" i="10"/>
  <c r="C21" i="10"/>
  <c r="B21" i="10"/>
  <c r="H20" i="10"/>
  <c r="F20" i="10"/>
  <c r="D20" i="10"/>
  <c r="C20" i="10"/>
  <c r="B20" i="10"/>
  <c r="H19" i="10"/>
  <c r="F19" i="10"/>
  <c r="D19" i="10"/>
  <c r="C19" i="10"/>
  <c r="B19" i="10"/>
  <c r="H18" i="10"/>
  <c r="F18" i="10"/>
  <c r="D18" i="10"/>
  <c r="C18" i="10"/>
  <c r="B18" i="10"/>
  <c r="H17" i="10"/>
  <c r="F17" i="10"/>
  <c r="D17" i="10"/>
  <c r="C17" i="10"/>
  <c r="B17" i="10"/>
  <c r="H16" i="10"/>
  <c r="F16" i="10"/>
  <c r="D16" i="10"/>
  <c r="C16" i="10"/>
  <c r="B16" i="10"/>
  <c r="H15" i="10"/>
  <c r="F15" i="10"/>
  <c r="D15" i="10"/>
  <c r="C15" i="10"/>
  <c r="B15" i="10"/>
  <c r="H14" i="10"/>
  <c r="F14" i="10"/>
  <c r="D14" i="10"/>
  <c r="C14" i="10"/>
  <c r="B14" i="10"/>
  <c r="H13" i="10"/>
  <c r="F13" i="10"/>
  <c r="D13" i="10"/>
  <c r="C13" i="10"/>
  <c r="B13" i="10"/>
  <c r="H12" i="10"/>
  <c r="F12" i="10"/>
  <c r="D12" i="10"/>
  <c r="C12" i="10"/>
  <c r="B12" i="10"/>
  <c r="H11" i="10"/>
  <c r="F11" i="10"/>
  <c r="D11" i="10"/>
  <c r="C11" i="10"/>
  <c r="B11" i="10"/>
  <c r="H10" i="10"/>
  <c r="F10" i="10"/>
  <c r="D10" i="10"/>
  <c r="C10" i="10"/>
  <c r="B10" i="10"/>
  <c r="H9" i="10"/>
  <c r="F9" i="10"/>
  <c r="D9" i="10"/>
  <c r="C9" i="10"/>
  <c r="B9" i="10"/>
  <c r="H8" i="10"/>
  <c r="F8" i="10"/>
  <c r="D8" i="10"/>
  <c r="C8" i="10"/>
  <c r="B8" i="10"/>
  <c r="H7" i="10"/>
  <c r="F7" i="10"/>
  <c r="D7" i="10"/>
  <c r="C7" i="10"/>
  <c r="B7" i="10"/>
  <c r="H6" i="10"/>
  <c r="F6" i="10"/>
  <c r="D6" i="10"/>
  <c r="C6" i="10"/>
  <c r="B6" i="10"/>
  <c r="H5" i="10"/>
  <c r="F5" i="10"/>
  <c r="D5" i="10"/>
  <c r="C5" i="10"/>
  <c r="B5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I66" i="9"/>
  <c r="H66" i="9"/>
  <c r="G66" i="9"/>
  <c r="F66" i="9"/>
  <c r="E66" i="9"/>
  <c r="D66" i="9"/>
  <c r="C66" i="9"/>
  <c r="B66" i="9"/>
  <c r="A66" i="9"/>
  <c r="I65" i="9"/>
  <c r="H65" i="9"/>
  <c r="G65" i="9"/>
  <c r="F65" i="9"/>
  <c r="E65" i="9"/>
  <c r="D65" i="9"/>
  <c r="C65" i="9"/>
  <c r="B65" i="9"/>
  <c r="A65" i="9"/>
  <c r="I64" i="9"/>
  <c r="H64" i="9"/>
  <c r="G64" i="9"/>
  <c r="F64" i="9"/>
  <c r="E64" i="9"/>
  <c r="D64" i="9"/>
  <c r="C64" i="9"/>
  <c r="B64" i="9"/>
  <c r="A64" i="9"/>
  <c r="I63" i="9"/>
  <c r="H63" i="9"/>
  <c r="G63" i="9"/>
  <c r="F63" i="9"/>
  <c r="E63" i="9"/>
  <c r="D63" i="9"/>
  <c r="C63" i="9"/>
  <c r="B63" i="9"/>
  <c r="A63" i="9"/>
  <c r="I62" i="9"/>
  <c r="H62" i="9"/>
  <c r="G62" i="9"/>
  <c r="F62" i="9"/>
  <c r="E62" i="9"/>
  <c r="D62" i="9"/>
  <c r="C62" i="9"/>
  <c r="B62" i="9"/>
  <c r="A62" i="9"/>
  <c r="I61" i="9"/>
  <c r="H61" i="9"/>
  <c r="G61" i="9"/>
  <c r="F61" i="9"/>
  <c r="E61" i="9"/>
  <c r="D61" i="9"/>
  <c r="C61" i="9"/>
  <c r="B61" i="9"/>
  <c r="A61" i="9"/>
  <c r="I60" i="9"/>
  <c r="H60" i="9"/>
  <c r="G60" i="9"/>
  <c r="F60" i="9"/>
  <c r="E60" i="9"/>
  <c r="D60" i="9"/>
  <c r="C60" i="9"/>
  <c r="B60" i="9"/>
  <c r="A60" i="9"/>
  <c r="I59" i="9"/>
  <c r="H59" i="9"/>
  <c r="G59" i="9"/>
  <c r="F59" i="9"/>
  <c r="E59" i="9"/>
  <c r="D59" i="9"/>
  <c r="C59" i="9"/>
  <c r="B59" i="9"/>
  <c r="A59" i="9"/>
  <c r="I58" i="9"/>
  <c r="H58" i="9"/>
  <c r="G58" i="9"/>
  <c r="F58" i="9"/>
  <c r="E58" i="9"/>
  <c r="D58" i="9"/>
  <c r="C58" i="9"/>
  <c r="B58" i="9"/>
  <c r="A58" i="9"/>
  <c r="I57" i="9"/>
  <c r="H57" i="9"/>
  <c r="G57" i="9"/>
  <c r="F57" i="9"/>
  <c r="E57" i="9"/>
  <c r="D57" i="9"/>
  <c r="C57" i="9"/>
  <c r="B57" i="9"/>
  <c r="A57" i="9"/>
  <c r="I56" i="9"/>
  <c r="H56" i="9"/>
  <c r="G56" i="9"/>
  <c r="F56" i="9"/>
  <c r="E56" i="9"/>
  <c r="D56" i="9"/>
  <c r="C56" i="9"/>
  <c r="B56" i="9"/>
  <c r="A56" i="9"/>
  <c r="I55" i="9"/>
  <c r="H55" i="9"/>
  <c r="G55" i="9"/>
  <c r="F55" i="9"/>
  <c r="E55" i="9"/>
  <c r="D55" i="9"/>
  <c r="C55" i="9"/>
  <c r="B55" i="9"/>
  <c r="A55" i="9"/>
  <c r="I54" i="9"/>
  <c r="H54" i="9"/>
  <c r="G54" i="9"/>
  <c r="F54" i="9"/>
  <c r="E54" i="9"/>
  <c r="D54" i="9"/>
  <c r="C54" i="9"/>
  <c r="B54" i="9"/>
  <c r="A54" i="9"/>
  <c r="I53" i="9"/>
  <c r="H53" i="9"/>
  <c r="G53" i="9"/>
  <c r="F53" i="9"/>
  <c r="E53" i="9"/>
  <c r="D53" i="9"/>
  <c r="C53" i="9"/>
  <c r="B53" i="9"/>
  <c r="A53" i="9"/>
  <c r="I52" i="9"/>
  <c r="H52" i="9"/>
  <c r="G52" i="9"/>
  <c r="F52" i="9"/>
  <c r="E52" i="9"/>
  <c r="D52" i="9"/>
  <c r="C52" i="9"/>
  <c r="B52" i="9"/>
  <c r="A52" i="9"/>
  <c r="I51" i="9"/>
  <c r="H51" i="9"/>
  <c r="G51" i="9"/>
  <c r="F51" i="9"/>
  <c r="E51" i="9"/>
  <c r="D51" i="9"/>
  <c r="C51" i="9"/>
  <c r="B51" i="9"/>
  <c r="A51" i="9"/>
  <c r="I50" i="9"/>
  <c r="H50" i="9"/>
  <c r="G50" i="9"/>
  <c r="F50" i="9"/>
  <c r="E50" i="9"/>
  <c r="D50" i="9"/>
  <c r="C50" i="9"/>
  <c r="B50" i="9"/>
  <c r="A50" i="9"/>
  <c r="I49" i="9"/>
  <c r="H49" i="9"/>
  <c r="G49" i="9"/>
  <c r="F49" i="9"/>
  <c r="E49" i="9"/>
  <c r="D49" i="9"/>
  <c r="C49" i="9"/>
  <c r="B49" i="9"/>
  <c r="A49" i="9"/>
  <c r="I48" i="9"/>
  <c r="H48" i="9"/>
  <c r="G48" i="9"/>
  <c r="F48" i="9"/>
  <c r="E48" i="9"/>
  <c r="D48" i="9"/>
  <c r="C48" i="9"/>
  <c r="B48" i="9"/>
  <c r="A48" i="9"/>
  <c r="I47" i="9"/>
  <c r="H47" i="9"/>
  <c r="G47" i="9"/>
  <c r="F47" i="9"/>
  <c r="E47" i="9"/>
  <c r="D47" i="9"/>
  <c r="C47" i="9"/>
  <c r="B47" i="9"/>
  <c r="A47" i="9"/>
  <c r="I46" i="9"/>
  <c r="H46" i="9"/>
  <c r="G46" i="9"/>
  <c r="F46" i="9"/>
  <c r="E46" i="9"/>
  <c r="D46" i="9"/>
  <c r="C46" i="9"/>
  <c r="B46" i="9"/>
  <c r="A46" i="9"/>
  <c r="I45" i="9"/>
  <c r="H45" i="9"/>
  <c r="G45" i="9"/>
  <c r="F45" i="9"/>
  <c r="E45" i="9"/>
  <c r="D45" i="9"/>
  <c r="C45" i="9"/>
  <c r="B45" i="9"/>
  <c r="A45" i="9"/>
  <c r="I44" i="9"/>
  <c r="H44" i="9"/>
  <c r="G44" i="9"/>
  <c r="F44" i="9"/>
  <c r="E44" i="9"/>
  <c r="D44" i="9"/>
  <c r="C44" i="9"/>
  <c r="B44" i="9"/>
  <c r="A44" i="9"/>
  <c r="I43" i="9"/>
  <c r="H43" i="9"/>
  <c r="G43" i="9"/>
  <c r="F43" i="9"/>
  <c r="E43" i="9"/>
  <c r="D43" i="9"/>
  <c r="C43" i="9"/>
  <c r="B43" i="9"/>
  <c r="A43" i="9"/>
  <c r="I42" i="9"/>
  <c r="H42" i="9"/>
  <c r="G42" i="9"/>
  <c r="F42" i="9"/>
  <c r="E42" i="9"/>
  <c r="D42" i="9"/>
  <c r="C42" i="9"/>
  <c r="B42" i="9"/>
  <c r="A42" i="9"/>
  <c r="I41" i="9"/>
  <c r="H41" i="9"/>
  <c r="G41" i="9"/>
  <c r="F41" i="9"/>
  <c r="E41" i="9"/>
  <c r="D41" i="9"/>
  <c r="C41" i="9"/>
  <c r="B41" i="9"/>
  <c r="A41" i="9"/>
  <c r="I40" i="9"/>
  <c r="H40" i="9"/>
  <c r="G40" i="9"/>
  <c r="F40" i="9"/>
  <c r="E40" i="9"/>
  <c r="D40" i="9"/>
  <c r="C40" i="9"/>
  <c r="B40" i="9"/>
  <c r="A40" i="9"/>
  <c r="I39" i="9"/>
  <c r="H39" i="9"/>
  <c r="G39" i="9"/>
  <c r="F39" i="9"/>
  <c r="E39" i="9"/>
  <c r="D39" i="9"/>
  <c r="C39" i="9"/>
  <c r="B39" i="9"/>
  <c r="A39" i="9"/>
  <c r="I38" i="9"/>
  <c r="H38" i="9"/>
  <c r="G38" i="9"/>
  <c r="F38" i="9"/>
  <c r="E38" i="9"/>
  <c r="D38" i="9"/>
  <c r="C38" i="9"/>
  <c r="B38" i="9"/>
  <c r="A38" i="9"/>
  <c r="I37" i="9"/>
  <c r="H37" i="9"/>
  <c r="G37" i="9"/>
  <c r="F37" i="9"/>
  <c r="E37" i="9"/>
  <c r="D37" i="9"/>
  <c r="C37" i="9"/>
  <c r="B37" i="9"/>
  <c r="A37" i="9"/>
  <c r="I36" i="9"/>
  <c r="H36" i="9"/>
  <c r="G36" i="9"/>
  <c r="F36" i="9"/>
  <c r="E36" i="9"/>
  <c r="D36" i="9"/>
  <c r="C36" i="9"/>
  <c r="B36" i="9"/>
  <c r="A36" i="9"/>
  <c r="I35" i="9"/>
  <c r="H35" i="9"/>
  <c r="G35" i="9"/>
  <c r="F35" i="9"/>
  <c r="E35" i="9"/>
  <c r="D35" i="9"/>
  <c r="C35" i="9"/>
  <c r="B35" i="9"/>
  <c r="A35" i="9"/>
  <c r="I34" i="9"/>
  <c r="H34" i="9"/>
  <c r="G34" i="9"/>
  <c r="F34" i="9"/>
  <c r="E34" i="9"/>
  <c r="D34" i="9"/>
  <c r="C34" i="9"/>
  <c r="B34" i="9"/>
  <c r="A34" i="9"/>
  <c r="I33" i="9"/>
  <c r="H33" i="9"/>
  <c r="G33" i="9"/>
  <c r="F33" i="9"/>
  <c r="E33" i="9"/>
  <c r="D33" i="9"/>
  <c r="C33" i="9"/>
  <c r="B33" i="9"/>
  <c r="A33" i="9"/>
  <c r="I32" i="9"/>
  <c r="H32" i="9"/>
  <c r="G32" i="9"/>
  <c r="F32" i="9"/>
  <c r="E32" i="9"/>
  <c r="D32" i="9"/>
  <c r="C32" i="9"/>
  <c r="B32" i="9"/>
  <c r="A32" i="9"/>
  <c r="I31" i="9"/>
  <c r="H31" i="9"/>
  <c r="G31" i="9"/>
  <c r="F31" i="9"/>
  <c r="E31" i="9"/>
  <c r="D31" i="9"/>
  <c r="C31" i="9"/>
  <c r="B31" i="9"/>
  <c r="A31" i="9"/>
  <c r="I30" i="9"/>
  <c r="H30" i="9"/>
  <c r="G30" i="9"/>
  <c r="F30" i="9"/>
  <c r="E30" i="9"/>
  <c r="D30" i="9"/>
  <c r="C30" i="9"/>
  <c r="B30" i="9"/>
  <c r="A30" i="9"/>
  <c r="I29" i="9"/>
  <c r="H29" i="9"/>
  <c r="G29" i="9"/>
  <c r="F29" i="9"/>
  <c r="E29" i="9"/>
  <c r="D29" i="9"/>
  <c r="C29" i="9"/>
  <c r="B29" i="9"/>
  <c r="A29" i="9"/>
  <c r="I28" i="9"/>
  <c r="H28" i="9"/>
  <c r="G28" i="9"/>
  <c r="F28" i="9"/>
  <c r="E28" i="9"/>
  <c r="D28" i="9"/>
  <c r="C28" i="9"/>
  <c r="B28" i="9"/>
  <c r="A28" i="9"/>
  <c r="I27" i="9"/>
  <c r="H27" i="9"/>
  <c r="G27" i="9"/>
  <c r="F27" i="9"/>
  <c r="E27" i="9"/>
  <c r="D27" i="9"/>
  <c r="C27" i="9"/>
  <c r="B27" i="9"/>
  <c r="A27" i="9"/>
  <c r="I26" i="9"/>
  <c r="H26" i="9"/>
  <c r="G26" i="9"/>
  <c r="F26" i="9"/>
  <c r="E26" i="9"/>
  <c r="D26" i="9"/>
  <c r="C26" i="9"/>
  <c r="B26" i="9"/>
  <c r="A26" i="9"/>
  <c r="I25" i="9"/>
  <c r="H25" i="9"/>
  <c r="G25" i="9"/>
  <c r="F25" i="9"/>
  <c r="E25" i="9"/>
  <c r="D25" i="9"/>
  <c r="C25" i="9"/>
  <c r="B25" i="9"/>
  <c r="A25" i="9"/>
  <c r="I24" i="9"/>
  <c r="H24" i="9"/>
  <c r="G24" i="9"/>
  <c r="F24" i="9"/>
  <c r="E24" i="9"/>
  <c r="D24" i="9"/>
  <c r="C24" i="9"/>
  <c r="B24" i="9"/>
  <c r="A24" i="9"/>
  <c r="I23" i="9"/>
  <c r="H23" i="9"/>
  <c r="G23" i="9"/>
  <c r="F23" i="9"/>
  <c r="E23" i="9"/>
  <c r="D23" i="9"/>
  <c r="C23" i="9"/>
  <c r="B23" i="9"/>
  <c r="A23" i="9"/>
  <c r="I22" i="9"/>
  <c r="H22" i="9"/>
  <c r="G22" i="9"/>
  <c r="F22" i="9"/>
  <c r="E22" i="9"/>
  <c r="D22" i="9"/>
  <c r="C22" i="9"/>
  <c r="B22" i="9"/>
  <c r="A22" i="9"/>
  <c r="I21" i="9"/>
  <c r="H21" i="9"/>
  <c r="G21" i="9"/>
  <c r="F21" i="9"/>
  <c r="E21" i="9"/>
  <c r="D21" i="9"/>
  <c r="C21" i="9"/>
  <c r="B21" i="9"/>
  <c r="A21" i="9"/>
  <c r="I20" i="9"/>
  <c r="H20" i="9"/>
  <c r="G20" i="9"/>
  <c r="F20" i="9"/>
  <c r="E20" i="9"/>
  <c r="D20" i="9"/>
  <c r="C20" i="9"/>
  <c r="B20" i="9"/>
  <c r="A20" i="9"/>
  <c r="I19" i="9"/>
  <c r="H19" i="9"/>
  <c r="G19" i="9"/>
  <c r="F19" i="9"/>
  <c r="E19" i="9"/>
  <c r="D19" i="9"/>
  <c r="C19" i="9"/>
  <c r="B19" i="9"/>
  <c r="A19" i="9"/>
  <c r="I18" i="9"/>
  <c r="H18" i="9"/>
  <c r="G18" i="9"/>
  <c r="F18" i="9"/>
  <c r="E18" i="9"/>
  <c r="D18" i="9"/>
  <c r="C18" i="9"/>
  <c r="B18" i="9"/>
  <c r="A18" i="9"/>
  <c r="I17" i="9"/>
  <c r="H17" i="9"/>
  <c r="G17" i="9"/>
  <c r="F17" i="9"/>
  <c r="E17" i="9"/>
  <c r="D17" i="9"/>
  <c r="C17" i="9"/>
  <c r="B17" i="9"/>
  <c r="A17" i="9"/>
  <c r="I16" i="9"/>
  <c r="H16" i="9"/>
  <c r="G16" i="9"/>
  <c r="F16" i="9"/>
  <c r="E16" i="9"/>
  <c r="D16" i="9"/>
  <c r="C16" i="9"/>
  <c r="B16" i="9"/>
  <c r="A16" i="9"/>
  <c r="I15" i="9"/>
  <c r="H15" i="9"/>
  <c r="G15" i="9"/>
  <c r="F15" i="9"/>
  <c r="E15" i="9"/>
  <c r="D15" i="9"/>
  <c r="C15" i="9"/>
  <c r="B15" i="9"/>
  <c r="A15" i="9"/>
  <c r="I14" i="9"/>
  <c r="H14" i="9"/>
  <c r="G14" i="9"/>
  <c r="F14" i="9"/>
  <c r="E14" i="9"/>
  <c r="D14" i="9"/>
  <c r="C14" i="9"/>
  <c r="B14" i="9"/>
  <c r="A14" i="9"/>
  <c r="I13" i="9"/>
  <c r="H13" i="9"/>
  <c r="G13" i="9"/>
  <c r="F13" i="9"/>
  <c r="E13" i="9"/>
  <c r="D13" i="9"/>
  <c r="C13" i="9"/>
  <c r="B13" i="9"/>
  <c r="A13" i="9"/>
  <c r="I12" i="9"/>
  <c r="H12" i="9"/>
  <c r="G12" i="9"/>
  <c r="F12" i="9"/>
  <c r="E12" i="9"/>
  <c r="D12" i="9"/>
  <c r="C12" i="9"/>
  <c r="B12" i="9"/>
  <c r="A12" i="9"/>
  <c r="I11" i="9"/>
  <c r="H11" i="9"/>
  <c r="G11" i="9"/>
  <c r="F11" i="9"/>
  <c r="E11" i="9"/>
  <c r="D11" i="9"/>
  <c r="C11" i="9"/>
  <c r="B11" i="9"/>
  <c r="A11" i="9"/>
  <c r="I10" i="9"/>
  <c r="H10" i="9"/>
  <c r="G10" i="9"/>
  <c r="F10" i="9"/>
  <c r="E10" i="9"/>
  <c r="D10" i="9"/>
  <c r="C10" i="9"/>
  <c r="B10" i="9"/>
  <c r="A10" i="9"/>
  <c r="I9" i="9"/>
  <c r="H9" i="9"/>
  <c r="G9" i="9"/>
  <c r="F9" i="9"/>
  <c r="E9" i="9"/>
  <c r="D9" i="9"/>
  <c r="C9" i="9"/>
  <c r="B9" i="9"/>
  <c r="A9" i="9"/>
  <c r="I8" i="9"/>
  <c r="H8" i="9"/>
  <c r="G8" i="9"/>
  <c r="F8" i="9"/>
  <c r="E8" i="9"/>
  <c r="D8" i="9"/>
  <c r="C8" i="9"/>
  <c r="B8" i="9"/>
  <c r="A8" i="9"/>
  <c r="I7" i="9"/>
  <c r="H7" i="9"/>
  <c r="G7" i="9"/>
  <c r="F7" i="9"/>
  <c r="E7" i="9"/>
  <c r="D7" i="9"/>
  <c r="C7" i="9"/>
  <c r="B7" i="9"/>
  <c r="A7" i="9"/>
  <c r="I6" i="9"/>
  <c r="H6" i="9"/>
  <c r="G6" i="9"/>
  <c r="F6" i="9"/>
  <c r="E6" i="9"/>
  <c r="D6" i="9"/>
  <c r="C6" i="9"/>
  <c r="B6" i="9"/>
  <c r="A6" i="9"/>
  <c r="I5" i="9"/>
  <c r="H5" i="9"/>
  <c r="G5" i="9"/>
  <c r="F5" i="9"/>
  <c r="E5" i="9"/>
  <c r="D5" i="9"/>
  <c r="C5" i="9"/>
  <c r="B5" i="9"/>
  <c r="A5" i="9"/>
  <c r="A4" i="10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A4" i="11"/>
  <c r="H4" i="10"/>
  <c r="F4" i="10"/>
  <c r="D4" i="10"/>
  <c r="C4" i="10"/>
  <c r="B4" i="10"/>
  <c r="A69" i="9"/>
  <c r="A68" i="9"/>
  <c r="A67" i="9"/>
  <c r="I4" i="9"/>
  <c r="H4" i="9"/>
  <c r="G4" i="9"/>
  <c r="F4" i="9"/>
  <c r="E4" i="9"/>
  <c r="D4" i="9"/>
  <c r="C4" i="9"/>
  <c r="B4" i="9"/>
  <c r="A4" i="9"/>
  <c r="A9" i="5"/>
  <c r="A8" i="5"/>
  <c r="A7" i="5"/>
  <c r="A6" i="5"/>
  <c r="A5" i="5"/>
  <c r="A4" i="5"/>
  <c r="A9" i="4"/>
  <c r="A8" i="4"/>
  <c r="A7" i="4"/>
  <c r="A6" i="4"/>
  <c r="A5" i="4"/>
  <c r="A4" i="4"/>
  <c r="A9" i="3"/>
  <c r="A8" i="3"/>
  <c r="A7" i="3"/>
  <c r="A6" i="3"/>
  <c r="A5" i="3"/>
  <c r="A4" i="3"/>
  <c r="N61" i="5"/>
  <c r="M61" i="5"/>
  <c r="L61" i="5"/>
  <c r="K61" i="5"/>
  <c r="N60" i="5"/>
  <c r="M60" i="5"/>
  <c r="L60" i="5"/>
  <c r="K60" i="5"/>
  <c r="N59" i="5"/>
  <c r="M59" i="5"/>
  <c r="L59" i="5"/>
  <c r="K59" i="5"/>
  <c r="N58" i="5"/>
  <c r="M58" i="5"/>
  <c r="L58" i="5"/>
  <c r="K58" i="5"/>
  <c r="N57" i="5"/>
  <c r="M57" i="5"/>
  <c r="L57" i="5"/>
  <c r="K57" i="5"/>
  <c r="N56" i="5"/>
  <c r="M56" i="5"/>
  <c r="L56" i="5"/>
  <c r="K56" i="5"/>
  <c r="N55" i="5"/>
  <c r="M55" i="5"/>
  <c r="L55" i="5"/>
  <c r="K55" i="5"/>
  <c r="N54" i="5"/>
  <c r="M54" i="5"/>
  <c r="L54" i="5"/>
  <c r="K54" i="5"/>
  <c r="N53" i="5"/>
  <c r="M53" i="5"/>
  <c r="L53" i="5"/>
  <c r="K53" i="5"/>
  <c r="N52" i="5"/>
  <c r="M52" i="5"/>
  <c r="L52" i="5"/>
  <c r="K52" i="5"/>
  <c r="N51" i="5"/>
  <c r="M51" i="5"/>
  <c r="L51" i="5"/>
  <c r="K51" i="5"/>
  <c r="N50" i="5"/>
  <c r="M50" i="5"/>
  <c r="L50" i="5"/>
  <c r="K50" i="5"/>
  <c r="N49" i="5"/>
  <c r="M49" i="5"/>
  <c r="L49" i="5"/>
  <c r="K49" i="5"/>
  <c r="N48" i="5"/>
  <c r="M48" i="5"/>
  <c r="L48" i="5"/>
  <c r="K48" i="5"/>
  <c r="N47" i="5"/>
  <c r="M47" i="5"/>
  <c r="L47" i="5"/>
  <c r="K47" i="5"/>
  <c r="N46" i="5"/>
  <c r="M46" i="5"/>
  <c r="L46" i="5"/>
  <c r="K46" i="5"/>
  <c r="N45" i="5"/>
  <c r="M45" i="5"/>
  <c r="L45" i="5"/>
  <c r="K45" i="5"/>
  <c r="N44" i="5"/>
  <c r="M44" i="5"/>
  <c r="L44" i="5"/>
  <c r="K44" i="5"/>
  <c r="N43" i="5"/>
  <c r="M43" i="5"/>
  <c r="L43" i="5"/>
  <c r="K43" i="5"/>
  <c r="N42" i="5"/>
  <c r="M42" i="5"/>
  <c r="L42" i="5"/>
  <c r="K42" i="5"/>
  <c r="N41" i="5"/>
  <c r="M41" i="5"/>
  <c r="L41" i="5"/>
  <c r="K41" i="5"/>
  <c r="N40" i="5"/>
  <c r="M40" i="5"/>
  <c r="L40" i="5"/>
  <c r="K40" i="5"/>
  <c r="N39" i="5"/>
  <c r="M39" i="5"/>
  <c r="L39" i="5"/>
  <c r="K39" i="5"/>
  <c r="N38" i="5"/>
  <c r="M38" i="5"/>
  <c r="L38" i="5"/>
  <c r="K38" i="5"/>
  <c r="N37" i="5"/>
  <c r="M37" i="5"/>
  <c r="L37" i="5"/>
  <c r="K37" i="5"/>
  <c r="N36" i="5"/>
  <c r="M36" i="5"/>
  <c r="L36" i="5"/>
  <c r="K36" i="5"/>
  <c r="N35" i="5"/>
  <c r="M35" i="5"/>
  <c r="L35" i="5"/>
  <c r="K35" i="5"/>
  <c r="N34" i="5"/>
  <c r="M34" i="5"/>
  <c r="L34" i="5"/>
  <c r="K34" i="5"/>
  <c r="N33" i="5"/>
  <c r="M33" i="5"/>
  <c r="L33" i="5"/>
  <c r="K33" i="5"/>
  <c r="N32" i="5"/>
  <c r="M32" i="5"/>
  <c r="L32" i="5"/>
  <c r="K32" i="5"/>
  <c r="N31" i="5"/>
  <c r="M31" i="5"/>
  <c r="L31" i="5"/>
  <c r="K31" i="5"/>
  <c r="N30" i="5"/>
  <c r="M30" i="5"/>
  <c r="L30" i="5"/>
  <c r="K30" i="5"/>
  <c r="N29" i="5"/>
  <c r="M29" i="5"/>
  <c r="L29" i="5"/>
  <c r="K29" i="5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N10" i="5"/>
  <c r="M10" i="5"/>
  <c r="L10" i="5"/>
  <c r="K10" i="5"/>
  <c r="N9" i="5"/>
  <c r="M9" i="5"/>
  <c r="L9" i="5"/>
  <c r="K9" i="5"/>
  <c r="N8" i="5"/>
  <c r="M8" i="5"/>
  <c r="L8" i="5"/>
  <c r="K8" i="5"/>
  <c r="N7" i="5"/>
  <c r="M7" i="5"/>
  <c r="L7" i="5"/>
  <c r="K7" i="5"/>
  <c r="N6" i="5"/>
  <c r="M6" i="5"/>
  <c r="L6" i="5"/>
  <c r="K6" i="5"/>
  <c r="N5" i="5"/>
  <c r="M5" i="5"/>
  <c r="L5" i="5"/>
  <c r="K5" i="5"/>
  <c r="N4" i="5"/>
  <c r="M4" i="5"/>
  <c r="L4" i="5"/>
  <c r="K4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I61" i="5"/>
  <c r="H61" i="5"/>
  <c r="G61" i="5"/>
  <c r="F61" i="5"/>
  <c r="E61" i="5"/>
  <c r="D61" i="5"/>
  <c r="C61" i="5"/>
  <c r="I60" i="5"/>
  <c r="H60" i="5"/>
  <c r="G60" i="5"/>
  <c r="F60" i="5"/>
  <c r="E60" i="5"/>
  <c r="D60" i="5"/>
  <c r="C60" i="5"/>
  <c r="I59" i="5"/>
  <c r="H59" i="5"/>
  <c r="G59" i="5"/>
  <c r="F59" i="5"/>
  <c r="E59" i="5"/>
  <c r="D59" i="5"/>
  <c r="C59" i="5"/>
  <c r="I58" i="5"/>
  <c r="H58" i="5"/>
  <c r="G58" i="5"/>
  <c r="F58" i="5"/>
  <c r="E58" i="5"/>
  <c r="D58" i="5"/>
  <c r="C58" i="5"/>
  <c r="I57" i="5"/>
  <c r="H57" i="5"/>
  <c r="G57" i="5"/>
  <c r="F57" i="5"/>
  <c r="E57" i="5"/>
  <c r="D57" i="5"/>
  <c r="C57" i="5"/>
  <c r="I56" i="5"/>
  <c r="H56" i="5"/>
  <c r="G56" i="5"/>
  <c r="F56" i="5"/>
  <c r="E56" i="5"/>
  <c r="D56" i="5"/>
  <c r="C56" i="5"/>
  <c r="I55" i="5"/>
  <c r="H55" i="5"/>
  <c r="G55" i="5"/>
  <c r="F55" i="5"/>
  <c r="E55" i="5"/>
  <c r="D55" i="5"/>
  <c r="C55" i="5"/>
  <c r="I54" i="5"/>
  <c r="H54" i="5"/>
  <c r="G54" i="5"/>
  <c r="F54" i="5"/>
  <c r="E54" i="5"/>
  <c r="D54" i="5"/>
  <c r="C54" i="5"/>
  <c r="I53" i="5"/>
  <c r="H53" i="5"/>
  <c r="G53" i="5"/>
  <c r="F53" i="5"/>
  <c r="E53" i="5"/>
  <c r="D53" i="5"/>
  <c r="C53" i="5"/>
  <c r="I52" i="5"/>
  <c r="H52" i="5"/>
  <c r="G52" i="5"/>
  <c r="F52" i="5"/>
  <c r="E52" i="5"/>
  <c r="D52" i="5"/>
  <c r="C52" i="5"/>
  <c r="I51" i="5"/>
  <c r="H51" i="5"/>
  <c r="G51" i="5"/>
  <c r="F51" i="5"/>
  <c r="E51" i="5"/>
  <c r="D51" i="5"/>
  <c r="C51" i="5"/>
  <c r="I50" i="5"/>
  <c r="H50" i="5"/>
  <c r="G50" i="5"/>
  <c r="F50" i="5"/>
  <c r="E50" i="5"/>
  <c r="D50" i="5"/>
  <c r="C50" i="5"/>
  <c r="I49" i="5"/>
  <c r="H49" i="5"/>
  <c r="G49" i="5"/>
  <c r="F49" i="5"/>
  <c r="E49" i="5"/>
  <c r="D49" i="5"/>
  <c r="C49" i="5"/>
  <c r="I48" i="5"/>
  <c r="H48" i="5"/>
  <c r="G48" i="5"/>
  <c r="F48" i="5"/>
  <c r="E48" i="5"/>
  <c r="D48" i="5"/>
  <c r="C48" i="5"/>
  <c r="I47" i="5"/>
  <c r="H47" i="5"/>
  <c r="G47" i="5"/>
  <c r="F47" i="5"/>
  <c r="E47" i="5"/>
  <c r="D47" i="5"/>
  <c r="C47" i="5"/>
  <c r="I46" i="5"/>
  <c r="H46" i="5"/>
  <c r="G46" i="5"/>
  <c r="F46" i="5"/>
  <c r="E46" i="5"/>
  <c r="D46" i="5"/>
  <c r="C46" i="5"/>
  <c r="I45" i="5"/>
  <c r="H45" i="5"/>
  <c r="G45" i="5"/>
  <c r="F45" i="5"/>
  <c r="E45" i="5"/>
  <c r="D45" i="5"/>
  <c r="C45" i="5"/>
  <c r="I44" i="5"/>
  <c r="H44" i="5"/>
  <c r="G44" i="5"/>
  <c r="F44" i="5"/>
  <c r="E44" i="5"/>
  <c r="D44" i="5"/>
  <c r="C44" i="5"/>
  <c r="I43" i="5"/>
  <c r="H43" i="5"/>
  <c r="G43" i="5"/>
  <c r="F43" i="5"/>
  <c r="E43" i="5"/>
  <c r="D43" i="5"/>
  <c r="C43" i="5"/>
  <c r="I42" i="5"/>
  <c r="H42" i="5"/>
  <c r="G42" i="5"/>
  <c r="F42" i="5"/>
  <c r="E42" i="5"/>
  <c r="D42" i="5"/>
  <c r="C42" i="5"/>
  <c r="I41" i="5"/>
  <c r="H41" i="5"/>
  <c r="G41" i="5"/>
  <c r="F41" i="5"/>
  <c r="E41" i="5"/>
  <c r="D41" i="5"/>
  <c r="C41" i="5"/>
  <c r="I40" i="5"/>
  <c r="H40" i="5"/>
  <c r="G40" i="5"/>
  <c r="F40" i="5"/>
  <c r="E40" i="5"/>
  <c r="D40" i="5"/>
  <c r="C40" i="5"/>
  <c r="I39" i="5"/>
  <c r="H39" i="5"/>
  <c r="G39" i="5"/>
  <c r="F39" i="5"/>
  <c r="E39" i="5"/>
  <c r="D39" i="5"/>
  <c r="C39" i="5"/>
  <c r="I38" i="5"/>
  <c r="H38" i="5"/>
  <c r="G38" i="5"/>
  <c r="F38" i="5"/>
  <c r="E38" i="5"/>
  <c r="D38" i="5"/>
  <c r="C38" i="5"/>
  <c r="I37" i="5"/>
  <c r="H37" i="5"/>
  <c r="G37" i="5"/>
  <c r="F37" i="5"/>
  <c r="E37" i="5"/>
  <c r="D37" i="5"/>
  <c r="C37" i="5"/>
  <c r="I36" i="5"/>
  <c r="H36" i="5"/>
  <c r="G36" i="5"/>
  <c r="F36" i="5"/>
  <c r="E36" i="5"/>
  <c r="D36" i="5"/>
  <c r="C36" i="5"/>
  <c r="I35" i="5"/>
  <c r="H35" i="5"/>
  <c r="G35" i="5"/>
  <c r="F35" i="5"/>
  <c r="E35" i="5"/>
  <c r="D35" i="5"/>
  <c r="C35" i="5"/>
  <c r="I34" i="5"/>
  <c r="H34" i="5"/>
  <c r="G34" i="5"/>
  <c r="F34" i="5"/>
  <c r="E34" i="5"/>
  <c r="D34" i="5"/>
  <c r="C34" i="5"/>
  <c r="I33" i="5"/>
  <c r="H33" i="5"/>
  <c r="G33" i="5"/>
  <c r="F33" i="5"/>
  <c r="E33" i="5"/>
  <c r="D33" i="5"/>
  <c r="C33" i="5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F7" i="5"/>
  <c r="E7" i="5"/>
  <c r="D7" i="5"/>
  <c r="C7" i="5"/>
  <c r="I6" i="5"/>
  <c r="H6" i="5"/>
  <c r="G6" i="5"/>
  <c r="F6" i="5"/>
  <c r="E6" i="5"/>
  <c r="D6" i="5"/>
  <c r="C6" i="5"/>
  <c r="I5" i="5"/>
  <c r="H5" i="5"/>
  <c r="G5" i="5"/>
  <c r="F5" i="5"/>
  <c r="E5" i="5"/>
  <c r="D5" i="5"/>
  <c r="C5" i="5"/>
  <c r="I4" i="5"/>
  <c r="H4" i="5"/>
  <c r="G4" i="5"/>
  <c r="F4" i="5"/>
  <c r="E4" i="5"/>
  <c r="D4" i="5"/>
  <c r="C4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F5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4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<sst xmlns="http://schemas.openxmlformats.org/spreadsheetml/2006/main" count="513" uniqueCount="122">
  <si>
    <t>State</t>
  </si>
  <si>
    <t>Cases opened</t>
  </si>
  <si>
    <t>Complaints</t>
  </si>
  <si>
    <t>Licensed Nursing Facilities</t>
  </si>
  <si>
    <t>All Facilities</t>
  </si>
  <si>
    <t>Local Ombuds- man Entities</t>
  </si>
  <si>
    <t xml:space="preserve">Paid Pro- gram Staff </t>
  </si>
  <si>
    <t>Certified Volunteer Ombuds- men</t>
  </si>
  <si>
    <t>Total Program Expen- ditures</t>
  </si>
  <si>
    <t>Complaints per LTC Facility Bed</t>
  </si>
  <si>
    <t>Number of LTC Facility Beds per Paid Program Staff (FTEs)</t>
  </si>
  <si>
    <t xml:space="preserve"> </t>
  </si>
  <si>
    <t>Number</t>
  </si>
  <si>
    <t>Beds</t>
  </si>
  <si>
    <t>Programs</t>
  </si>
  <si>
    <t>( FTE's)</t>
  </si>
  <si>
    <t>($000's)</t>
  </si>
  <si>
    <t>(Beds)</t>
  </si>
  <si>
    <t>Total</t>
  </si>
  <si>
    <t>Percentage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</si>
  <si>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</si>
  <si>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</si>
  <si>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</si>
  <si>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</si>
  <si>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</si>
  <si>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</si>
  <si>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</si>
  <si>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</si>
  <si>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</si>
  <si>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</si>
  <si>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</si>
  <si>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</si>
  <si>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</si>
  <si>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</si>
  <si>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</si>
  <si>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</si>
  <si>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</si>
  <si>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 xml:space="preserve">KY 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</si>
  <si>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</si>
  <si>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</si>
  <si>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</si>
  <si>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</si>
  <si>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</si>
  <si>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</si>
  <si>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</si>
  <si>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</si>
  <si>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</si>
  <si>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</si>
  <si>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</si>
  <si>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</si>
  <si>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</si>
  <si>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</si>
  <si>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</si>
  <si>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</si>
  <si>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</si>
  <si>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</si>
  <si>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</si>
  <si>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</si>
  <si>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</si>
  <si>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</si>
  <si>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</si>
  <si>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</si>
  <si>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</si>
  <si>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</si>
  <si>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</si>
  <si>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</si>
  <si>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</si>
  <si>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</si>
  <si>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</si>
  <si>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</si>
  <si>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</si>
  <si>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</si>
  <si>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r>
      <t>1</t>
    </r>
    <r>
      <rPr>
        <sz val="9"/>
        <rFont val="Arial Narrow"/>
        <family val="2"/>
      </rPr>
      <t xml:space="preserve"> Includes only those covered by the LTCOP</t>
    </r>
  </si>
  <si>
    <r>
      <t xml:space="preserve">2 </t>
    </r>
    <r>
      <rPr>
        <sz val="9"/>
        <rFont val="Arial Narrow"/>
        <family val="2"/>
      </rPr>
      <t>Numbers are for facilities (unduplicated) visited on a regular basis; not in response to a complaint."Regular basis" is defined as at least quarterly.</t>
    </r>
  </si>
  <si>
    <t xml:space="preserve">  Numbers are for local projects except for those states in which the state office does more visiting.</t>
  </si>
  <si>
    <r>
      <t>3</t>
    </r>
    <r>
      <rPr>
        <sz val="9"/>
        <rFont val="Arial Narrow"/>
        <family val="2"/>
      </rPr>
      <t xml:space="preserve"> Percentages are based on the local numbers reported (see footnote 2) and may slightly underrepresent the actual number of facilities visited for some states.</t>
    </r>
  </si>
  <si>
    <t>Cases Closed/ Complain- ants</t>
  </si>
  <si>
    <t>Complain- ants per LTC Facility Bed</t>
  </si>
  <si>
    <t>Complaints per Com- plainant</t>
  </si>
  <si>
    <t>Full A-1 Table</t>
  </si>
  <si>
    <t>Cases and Complaints and related data</t>
  </si>
  <si>
    <t>Table of Contents</t>
  </si>
  <si>
    <t>Facilities, Beds and Visitation by Type of Facility</t>
  </si>
  <si>
    <t>Notes</t>
  </si>
  <si>
    <t>are based on the local numbers reported unless state numbers were higher (see above)</t>
  </si>
  <si>
    <t>may slightly underrepresent the actual number of facilities visited for some states</t>
  </si>
  <si>
    <t>Visitation Percentages:</t>
  </si>
  <si>
    <t xml:space="preserve">Visitation numbers: </t>
  </si>
  <si>
    <t>(Regular basis is defined as at least quarterly.)</t>
  </si>
  <si>
    <t>Board and Care Facilities includes only those covered by the LTCOP as required under the Older Americans Act.</t>
  </si>
  <si>
    <t>may be higher than shown in some states</t>
  </si>
  <si>
    <t>list only local project numbers except for those states in which the state office does more visiting</t>
  </si>
  <si>
    <t>are for Facilities (unduplicated) visited on a regular basis; not in response to a complaint</t>
  </si>
  <si>
    <t xml:space="preserve">Paid Program Staff </t>
  </si>
  <si>
    <t>Local Program Entities, Expenditures, and Staffing</t>
  </si>
  <si>
    <r>
      <t>Licensed Board &amp; Care &amp; Similar Facilities</t>
    </r>
    <r>
      <rPr>
        <b/>
        <vertAlign val="superscript"/>
        <sz val="12"/>
        <rFont val="Arial"/>
        <family val="2"/>
      </rPr>
      <t>1</t>
    </r>
  </si>
  <si>
    <r>
      <t xml:space="preserve">Nursing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</si>
  <si>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Board &amp; Care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</si>
  <si>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LTC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</si>
  <si>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Nursing Facilities Visited at least quarterly </t>
    </r>
    <r>
      <rPr>
        <b/>
        <vertAlign val="superscript"/>
        <sz val="11"/>
        <rFont val="Arial"/>
        <family val="2"/>
      </rPr>
      <t>2,3</t>
    </r>
  </si>
  <si>
    <r>
      <t xml:space="preserve">Board &amp; Care Facilities Visited at least quarterly </t>
    </r>
    <r>
      <rPr>
        <b/>
        <vertAlign val="superscript"/>
        <sz val="11"/>
        <rFont val="Arial"/>
        <family val="2"/>
      </rPr>
      <t>2,3</t>
    </r>
  </si>
  <si>
    <t>Cases, Complaints, and Related Statistics</t>
  </si>
  <si>
    <t>Local Program Entities, Total Expenditures, and Staffing Related Information</t>
  </si>
  <si>
    <t>Facility and Bed Totals and Visitation information</t>
  </si>
  <si>
    <t>Some states have many Board and Care type facilities with few beds, making it difficult to provide a continued presence in those facilities.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</si>
  <si>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</si>
  <si>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</si>
  <si>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</si>
  <si>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</si>
  <si>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</si>
  <si>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</si>
  <si>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</si>
  <si>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</si>
  <si>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</si>
  <si>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</si>
  <si>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Full A-1 Table by Region</t>
  </si>
  <si>
    <t>Cases and Complaints and related data by Region</t>
  </si>
  <si>
    <t>Local Program Entities, Expenditures, and Staffing by Region</t>
  </si>
  <si>
    <t>Facilities, Beds and Visitation by Type of Facility by Region</t>
  </si>
  <si>
    <t>(A-10 lists totals of local  and state visits, which may include facilities visited by both state and local)</t>
  </si>
  <si>
    <t>Total 2012</t>
  </si>
  <si>
    <t>Selected Information by State and by Region for FY 2012 as of 08/2013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</si>
</sst>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164" formatCode="&quot;$&quot;#,##0;\-&quot;$&quot;#,##0"/>
    <numFmt numFmtId="165" formatCode="0.0%"/>
    <numFmt numFmtId="166" formatCode="0.0"/>
    <numFmt numFmtId="167" formatCode="0.000"/>
    <numFmt numFmtId="168" formatCode="&quot;$&quot;#,##0"/>
  </numFmts>
  <fonts count="19" x14ac:knownFonts="1">
    <font>
      <sz val="10"/>
      <name val="Arial"/>
    </font>
    <font>
      <sz val="10"/>
      <name val="Arial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>
      <alignment horizontal="center" wrapText="1"/>
    </xf>
    <xf numFmtId="0" fontId="1" fillId="0" borderId="0">
      <alignment horizontal="center" wrapText="1"/>
    </xf>
  </cellStyleXfs>
  <cellXfs count="110">
    <xf numFmtId="0" fontId="0" fillId="0" borderId="0" xfId="0"/>
    <xf numFmtId="1" fontId="2" fillId="0" borderId="1" xfId="6" applyNumberFormat="1" applyFont="1" applyBorder="1" applyAlignment="1">
      <alignment horizontal="center" vertical="center" wrapText="1"/>
    </xf>
    <xf numFmtId="1" fontId="2" fillId="0" borderId="2" xfId="6" applyNumberFormat="1" applyFont="1" applyBorder="1" applyAlignment="1">
      <alignment horizontal="center" vertical="center" wrapText="1"/>
    </xf>
    <xf numFmtId="1" fontId="2" fillId="0" borderId="3" xfId="6" applyNumberFormat="1" applyFont="1" applyBorder="1" applyAlignment="1">
      <alignment horizontal="center" vertical="center" wrapText="1"/>
    </xf>
    <xf numFmtId="1" fontId="2" fillId="0" borderId="4" xfId="6" applyNumberFormat="1" applyFont="1" applyBorder="1" applyAlignment="1">
      <alignment horizontal="center" vertical="center" wrapText="1"/>
    </xf>
    <xf numFmtId="1" fontId="2" fillId="0" borderId="5" xfId="5" applyNumberFormat="1" applyFont="1" applyBorder="1" applyAlignment="1">
      <alignment horizontal="center" wrapText="1"/>
    </xf>
    <xf numFmtId="3" fontId="1" fillId="0" borderId="6" xfId="5" applyNumberFormat="1" applyBorder="1" applyAlignment="1">
      <alignment horizontal="right" vertical="center"/>
    </xf>
    <xf numFmtId="3" fontId="1" fillId="0" borderId="7" xfId="5" applyNumberFormat="1" applyBorder="1" applyAlignment="1">
      <alignment horizontal="right" vertical="center"/>
    </xf>
    <xf numFmtId="3" fontId="1" fillId="0" borderId="8" xfId="5" applyNumberFormat="1" applyBorder="1" applyAlignment="1">
      <alignment horizontal="right" vertical="center"/>
    </xf>
    <xf numFmtId="164" fontId="1" fillId="0" borderId="6" xfId="5" applyNumberFormat="1" applyBorder="1" applyAlignment="1">
      <alignment horizontal="right" vertical="center"/>
    </xf>
    <xf numFmtId="4" fontId="1" fillId="0" borderId="6" xfId="5" applyNumberFormat="1" applyBorder="1" applyAlignment="1">
      <alignment horizontal="right" vertical="center"/>
    </xf>
    <xf numFmtId="165" fontId="1" fillId="0" borderId="6" xfId="5" applyNumberFormat="1" applyFont="1" applyBorder="1" applyAlignment="1">
      <alignment horizontal="right" vertical="center"/>
    </xf>
    <xf numFmtId="165" fontId="1" fillId="0" borderId="6" xfId="5" applyNumberFormat="1" applyBorder="1" applyAlignment="1">
      <alignment horizontal="right" vertical="center"/>
    </xf>
    <xf numFmtId="0" fontId="3" fillId="0" borderId="6" xfId="6" applyFont="1" applyBorder="1" applyAlignment="1">
      <alignment horizontal="right" vertical="center"/>
    </xf>
    <xf numFmtId="9" fontId="3" fillId="0" borderId="0" xfId="5" applyNumberFormat="1" applyFont="1" applyBorder="1" applyAlignment="1">
      <alignment horizontal="right" vertical="center"/>
    </xf>
    <xf numFmtId="49" fontId="3" fillId="2" borderId="0" xfId="0" applyNumberFormat="1" applyFont="1" applyFill="1" applyBorder="1" applyAlignment="1" applyProtection="1">
      <alignment horizontal="left"/>
      <protection locked="0"/>
    </xf>
    <xf numFmtId="3" fontId="4" fillId="0" borderId="0" xfId="6" applyNumberFormat="1" applyFont="1" applyBorder="1" applyAlignment="1">
      <alignment horizontal="right" vertical="center"/>
    </xf>
    <xf numFmtId="3" fontId="5" fillId="0" borderId="0" xfId="6" applyNumberFormat="1" applyFont="1" applyBorder="1" applyAlignment="1">
      <alignment horizontal="right" vertical="center"/>
    </xf>
    <xf numFmtId="166" fontId="5" fillId="0" borderId="0" xfId="2" applyNumberFormat="1" applyFont="1" applyBorder="1" applyAlignment="1">
      <alignment vertical="center"/>
    </xf>
    <xf numFmtId="5" fontId="5" fillId="0" borderId="0" xfId="6" applyNumberFormat="1" applyFont="1" applyBorder="1" applyAlignment="1">
      <alignment horizontal="right" vertical="center" wrapText="1"/>
    </xf>
    <xf numFmtId="2" fontId="5" fillId="0" borderId="0" xfId="6" applyNumberFormat="1" applyFont="1" applyBorder="1" applyAlignment="1">
      <alignment horizontal="right" vertical="center"/>
    </xf>
    <xf numFmtId="3" fontId="5" fillId="0" borderId="0" xfId="4" applyNumberFormat="1" applyFont="1" applyBorder="1"/>
    <xf numFmtId="3" fontId="5" fillId="0" borderId="0" xfId="4" applyNumberFormat="1" applyFont="1" applyBorder="1" applyAlignment="1">
      <alignment horizontal="right" vertical="center"/>
    </xf>
    <xf numFmtId="9" fontId="5" fillId="0" borderId="0" xfId="4" applyNumberFormat="1" applyFont="1" applyBorder="1" applyAlignment="1">
      <alignment horizontal="right" vertical="center"/>
    </xf>
    <xf numFmtId="0" fontId="3" fillId="0" borderId="0" xfId="6" applyFont="1" applyBorder="1" applyAlignment="1">
      <alignment horizontal="left" vertical="center"/>
    </xf>
    <xf numFmtId="1" fontId="5" fillId="0" borderId="0" xfId="6" applyNumberFormat="1" applyFont="1" applyBorder="1" applyAlignment="1">
      <alignment horizontal="right" vertical="center"/>
    </xf>
    <xf numFmtId="1" fontId="3" fillId="0" borderId="0" xfId="6" applyNumberFormat="1" applyFont="1" applyBorder="1" applyAlignment="1">
      <alignment horizontal="left" vertical="center"/>
    </xf>
    <xf numFmtId="1" fontId="3" fillId="0" borderId="9" xfId="6" applyNumberFormat="1" applyFont="1" applyBorder="1" applyAlignment="1">
      <alignment horizontal="left" vertical="center"/>
    </xf>
    <xf numFmtId="3" fontId="5" fillId="0" borderId="9" xfId="6" applyNumberFormat="1" applyFont="1" applyBorder="1" applyAlignment="1">
      <alignment horizontal="right" vertical="center"/>
    </xf>
    <xf numFmtId="3" fontId="4" fillId="0" borderId="9" xfId="6" applyNumberFormat="1" applyFont="1" applyBorder="1" applyAlignment="1">
      <alignment horizontal="right" vertical="center"/>
    </xf>
    <xf numFmtId="166" fontId="5" fillId="0" borderId="9" xfId="2" applyNumberFormat="1" applyFont="1" applyBorder="1" applyAlignment="1">
      <alignment vertical="center"/>
    </xf>
    <xf numFmtId="5" fontId="5" fillId="0" borderId="9" xfId="6" applyNumberFormat="1" applyFont="1" applyBorder="1" applyAlignment="1">
      <alignment horizontal="right" vertical="center" wrapText="1"/>
    </xf>
    <xf numFmtId="2" fontId="5" fillId="0" borderId="9" xfId="6" applyNumberFormat="1" applyFont="1" applyBorder="1" applyAlignment="1">
      <alignment horizontal="right" vertical="center"/>
    </xf>
    <xf numFmtId="3" fontId="5" fillId="0" borderId="9" xfId="4" applyNumberFormat="1" applyFont="1" applyBorder="1"/>
    <xf numFmtId="3" fontId="5" fillId="0" borderId="9" xfId="4" applyNumberFormat="1" applyFont="1" applyBorder="1" applyAlignment="1">
      <alignment horizontal="right" vertical="center"/>
    </xf>
    <xf numFmtId="9" fontId="5" fillId="0" borderId="9" xfId="4" applyNumberFormat="1" applyFont="1" applyBorder="1" applyAlignment="1">
      <alignment horizontal="right" vertical="center"/>
    </xf>
    <xf numFmtId="0" fontId="3" fillId="0" borderId="9" xfId="6" applyFont="1" applyBorder="1" applyAlignment="1">
      <alignment horizontal="left" vertical="center"/>
    </xf>
    <xf numFmtId="167" fontId="5" fillId="0" borderId="0" xfId="6" applyNumberFormat="1" applyFont="1" applyBorder="1" applyAlignment="1">
      <alignment horizontal="right" vertical="center"/>
    </xf>
    <xf numFmtId="9" fontId="5" fillId="0" borderId="9" xfId="4" applyNumberFormat="1" applyFont="1" applyBorder="1"/>
    <xf numFmtId="9" fontId="5" fillId="0" borderId="0" xfId="5" applyNumberFormat="1" applyFont="1" applyBorder="1" applyAlignment="1">
      <alignment horizontal="right" vertical="center"/>
    </xf>
    <xf numFmtId="9" fontId="5" fillId="0" borderId="9" xfId="5" applyNumberFormat="1" applyFont="1" applyBorder="1" applyAlignment="1">
      <alignment horizontal="right" vertical="center"/>
    </xf>
    <xf numFmtId="0" fontId="3" fillId="0" borderId="0" xfId="6" applyNumberFormat="1" applyFont="1" applyBorder="1" applyAlignment="1">
      <alignment horizontal="left" vertical="center"/>
    </xf>
    <xf numFmtId="3" fontId="5" fillId="0" borderId="9" xfId="5" applyNumberFormat="1" applyFont="1" applyBorder="1" applyAlignment="1">
      <alignment horizontal="right" wrapText="1"/>
    </xf>
    <xf numFmtId="9" fontId="5" fillId="0" borderId="9" xfId="5" applyNumberFormat="1" applyFont="1" applyBorder="1" applyAlignment="1">
      <alignment horizontal="right"/>
    </xf>
    <xf numFmtId="0" fontId="3" fillId="0" borderId="0" xfId="5" applyFont="1" applyBorder="1" applyAlignment="1">
      <alignment horizontal="right" wrapText="1"/>
    </xf>
    <xf numFmtId="3" fontId="5" fillId="0" borderId="0" xfId="5" applyNumberFormat="1" applyFont="1" applyBorder="1" applyAlignment="1">
      <alignment horizontal="right" wrapText="1"/>
    </xf>
    <xf numFmtId="9" fontId="5" fillId="0" borderId="0" xfId="5" applyNumberFormat="1" applyFont="1" applyBorder="1" applyAlignment="1">
      <alignment horizontal="right" wrapText="1"/>
    </xf>
    <xf numFmtId="9" fontId="5" fillId="0" borderId="9" xfId="5" applyNumberFormat="1" applyFont="1" applyBorder="1" applyAlignment="1">
      <alignment horizontal="right" wrapText="1"/>
    </xf>
    <xf numFmtId="0" fontId="5" fillId="0" borderId="0" xfId="5" applyFont="1" applyBorder="1" applyAlignment="1">
      <alignment horizontal="right" wrapText="1"/>
    </xf>
    <xf numFmtId="0" fontId="3" fillId="0" borderId="0" xfId="5" applyFont="1" applyBorder="1">
      <alignment horizontal="center" wrapText="1"/>
    </xf>
    <xf numFmtId="0" fontId="5" fillId="0" borderId="9" xfId="5" applyFont="1" applyBorder="1" applyAlignment="1">
      <alignment horizontal="right" wrapText="1"/>
    </xf>
    <xf numFmtId="3" fontId="5" fillId="0" borderId="9" xfId="4" applyNumberFormat="1" applyFont="1" applyBorder="1" applyAlignment="1">
      <alignment horizontal="right"/>
    </xf>
    <xf numFmtId="9" fontId="5" fillId="0" borderId="9" xfId="4" applyNumberFormat="1" applyFont="1" applyBorder="1" applyAlignment="1">
      <alignment horizontal="right"/>
    </xf>
    <xf numFmtId="0" fontId="3" fillId="0" borderId="9" xfId="6" applyNumberFormat="1" applyFont="1" applyBorder="1" applyAlignment="1">
      <alignment horizontal="left" vertical="center"/>
    </xf>
    <xf numFmtId="49" fontId="7" fillId="0" borderId="0" xfId="6" applyNumberFormat="1" applyFont="1" applyBorder="1" applyAlignment="1">
      <alignment horizontal="right" vertical="center"/>
    </xf>
    <xf numFmtId="0" fontId="1" fillId="0" borderId="5" xfId="5" applyBorder="1">
      <alignment horizontal="center" wrapText="1"/>
    </xf>
    <xf numFmtId="0" fontId="1" fillId="0" borderId="0" xfId="5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6" fillId="0" borderId="0" xfId="5" applyFont="1" applyBorder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left" vertical="center"/>
    </xf>
    <xf numFmtId="3" fontId="7" fillId="0" borderId="9" xfId="6" applyNumberFormat="1" applyFont="1" applyBorder="1" applyAlignment="1">
      <alignment horizontal="right" vertical="center"/>
    </xf>
    <xf numFmtId="1" fontId="2" fillId="0" borderId="2" xfId="5" applyNumberFormat="1" applyFont="1" applyBorder="1" applyAlignment="1">
      <alignment horizontal="center" vertical="center" wrapText="1"/>
    </xf>
    <xf numFmtId="0" fontId="9" fillId="0" borderId="0" xfId="5" applyFont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top"/>
    </xf>
    <xf numFmtId="0" fontId="8" fillId="0" borderId="0" xfId="5" applyFont="1" applyBorder="1" applyAlignment="1">
      <alignment horizontal="left" vertical="top"/>
    </xf>
    <xf numFmtId="1" fontId="2" fillId="0" borderId="10" xfId="6" applyNumberFormat="1" applyFont="1" applyBorder="1" applyAlignment="1">
      <alignment horizontal="center" vertical="center" wrapText="1"/>
    </xf>
    <xf numFmtId="1" fontId="2" fillId="0" borderId="11" xfId="6" applyNumberFormat="1" applyFont="1" applyBorder="1" applyAlignment="1">
      <alignment horizontal="center" vertical="center" wrapText="1"/>
    </xf>
    <xf numFmtId="3" fontId="1" fillId="0" borderId="12" xfId="5" applyNumberFormat="1" applyBorder="1" applyAlignment="1">
      <alignment horizontal="right" vertical="center"/>
    </xf>
    <xf numFmtId="0" fontId="12" fillId="0" borderId="0" xfId="0" applyFont="1"/>
    <xf numFmtId="0" fontId="11" fillId="0" borderId="0" xfId="1" applyAlignment="1" applyProtection="1"/>
    <xf numFmtId="1" fontId="11" fillId="0" borderId="5" xfId="1" applyNumberFormat="1" applyFill="1" applyBorder="1" applyAlignment="1" applyProtection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0" xfId="5" applyFont="1" applyBorder="1" applyAlignment="1">
      <alignment horizontal="left" vertical="center"/>
    </xf>
    <xf numFmtId="0" fontId="14" fillId="0" borderId="0" xfId="5" applyFont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1" fontId="12" fillId="0" borderId="2" xfId="6" applyNumberFormat="1" applyFont="1" applyBorder="1" applyAlignment="1">
      <alignment horizontal="center" wrapText="1"/>
    </xf>
    <xf numFmtId="1" fontId="12" fillId="0" borderId="2" xfId="5" applyNumberFormat="1" applyFont="1" applyBorder="1" applyAlignment="1">
      <alignment horizontal="center" wrapText="1"/>
    </xf>
    <xf numFmtId="3" fontId="12" fillId="0" borderId="2" xfId="6" applyNumberFormat="1" applyFont="1" applyBorder="1" applyAlignment="1">
      <alignment horizontal="centerContinuous" wrapText="1"/>
    </xf>
    <xf numFmtId="0" fontId="15" fillId="0" borderId="2" xfId="6" applyFont="1" applyBorder="1" applyAlignment="1">
      <alignment horizontal="centerContinuous" wrapText="1"/>
    </xf>
    <xf numFmtId="3" fontId="12" fillId="0" borderId="13" xfId="6" applyNumberFormat="1" applyFont="1" applyBorder="1" applyAlignment="1">
      <alignment horizontal="centerContinuous" wrapText="1"/>
    </xf>
    <xf numFmtId="3" fontId="12" fillId="0" borderId="14" xfId="6" applyNumberFormat="1" applyFont="1" applyBorder="1" applyAlignment="1">
      <alignment horizontal="centerContinuous" wrapText="1"/>
    </xf>
    <xf numFmtId="3" fontId="12" fillId="0" borderId="15" xfId="6" applyNumberFormat="1" applyFont="1" applyBorder="1" applyAlignment="1">
      <alignment horizontal="centerContinuous" wrapText="1"/>
    </xf>
    <xf numFmtId="3" fontId="12" fillId="0" borderId="16" xfId="6" applyNumberFormat="1" applyFont="1" applyBorder="1" applyAlignment="1">
      <alignment horizontal="centerContinuous" wrapText="1"/>
    </xf>
    <xf numFmtId="1" fontId="17" fillId="0" borderId="2" xfId="5" applyNumberFormat="1" applyFont="1" applyBorder="1" applyAlignment="1">
      <alignment horizontal="center" wrapText="1"/>
    </xf>
    <xf numFmtId="0" fontId="10" fillId="0" borderId="0" xfId="0" applyFont="1"/>
    <xf numFmtId="1" fontId="12" fillId="0" borderId="5" xfId="5" applyNumberFormat="1" applyFont="1" applyBorder="1" applyAlignment="1">
      <alignment horizontal="center" wrapText="1"/>
    </xf>
    <xf numFmtId="0" fontId="15" fillId="0" borderId="0" xfId="0" applyFont="1"/>
    <xf numFmtId="0" fontId="12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8" fillId="0" borderId="0" xfId="0" applyFont="1" applyAlignment="1">
      <alignment horizontal="left" vertical="top"/>
    </xf>
    <xf numFmtId="0" fontId="3" fillId="0" borderId="6" xfId="6" applyFont="1" applyBorder="1" applyAlignment="1">
      <alignment horizontal="left" vertical="center"/>
    </xf>
    <xf numFmtId="168" fontId="1" fillId="0" borderId="6" xfId="5" applyNumberFormat="1" applyBorder="1" applyAlignment="1">
      <alignment horizontal="right" vertical="center"/>
    </xf>
    <xf numFmtId="165" fontId="10" fillId="0" borderId="6" xfId="5" applyNumberFormat="1" applyFont="1" applyBorder="1" applyAlignment="1">
      <alignment horizontal="right" vertical="center"/>
    </xf>
    <xf numFmtId="168" fontId="4" fillId="0" borderId="0" xfId="6" applyNumberFormat="1" applyFont="1" applyBorder="1" applyAlignment="1">
      <alignment horizontal="right" vertical="center"/>
    </xf>
    <xf numFmtId="4" fontId="4" fillId="0" borderId="0" xfId="6" applyNumberFormat="1" applyFont="1" applyBorder="1" applyAlignment="1">
      <alignment horizontal="right" vertical="center"/>
    </xf>
    <xf numFmtId="9" fontId="4" fillId="0" borderId="0" xfId="6" applyNumberFormat="1" applyFont="1" applyBorder="1" applyAlignment="1">
      <alignment horizontal="right" vertical="center"/>
    </xf>
    <xf numFmtId="0" fontId="3" fillId="0" borderId="17" xfId="6" applyNumberFormat="1" applyFont="1" applyBorder="1" applyAlignment="1">
      <alignment horizontal="left" vertical="center"/>
    </xf>
    <xf numFmtId="3" fontId="4" fillId="0" borderId="18" xfId="6" applyNumberFormat="1" applyFont="1" applyBorder="1" applyAlignment="1">
      <alignment horizontal="right" vertical="center"/>
    </xf>
    <xf numFmtId="168" fontId="4" fillId="0" borderId="18" xfId="6" applyNumberFormat="1" applyFont="1" applyBorder="1" applyAlignment="1">
      <alignment horizontal="right" vertical="center"/>
    </xf>
    <xf numFmtId="2" fontId="4" fillId="0" borderId="18" xfId="6" applyNumberFormat="1" applyFont="1" applyBorder="1" applyAlignment="1">
      <alignment horizontal="right" vertical="center"/>
    </xf>
    <xf numFmtId="9" fontId="4" fillId="0" borderId="18" xfId="4" applyNumberFormat="1" applyFont="1" applyBorder="1" applyAlignment="1">
      <alignment horizontal="right" vertical="center"/>
    </xf>
    <xf numFmtId="9" fontId="4" fillId="0" borderId="18" xfId="5" applyNumberFormat="1" applyFont="1" applyBorder="1" applyAlignment="1">
      <alignment horizontal="right" vertical="center"/>
    </xf>
    <xf numFmtId="164" fontId="4" fillId="0" borderId="0" xfId="6" applyNumberFormat="1" applyFont="1" applyBorder="1" applyAlignment="1">
      <alignment horizontal="right" vertical="center"/>
    </xf>
    <xf numFmtId="3" fontId="4" fillId="0" borderId="17" xfId="6" applyNumberFormat="1" applyFont="1" applyBorder="1" applyAlignment="1">
      <alignment horizontal="right" vertical="center"/>
    </xf>
    <xf numFmtId="164" fontId="4" fillId="0" borderId="17" xfId="6" applyNumberFormat="1" applyFont="1" applyBorder="1" applyAlignment="1">
      <alignment horizontal="right" vertical="center"/>
    </xf>
    <xf numFmtId="165" fontId="4" fillId="0" borderId="0" xfId="6" applyNumberFormat="1" applyFont="1" applyBorder="1" applyAlignment="1">
      <alignment horizontal="right" vertical="center"/>
    </xf>
    <xf numFmtId="165" fontId="4" fillId="0" borderId="17" xfId="6" applyNumberFormat="1" applyFont="1" applyBorder="1" applyAlignment="1">
      <alignment horizontal="right" vertical="center"/>
    </xf>
  </cellXfs>
  <cellStyles count="7">
    <cellStyle name="Hyperlink" xfId="1" builtinId="8"/>
    <cellStyle name="Normal" xfId="0" builtinId="0"/>
    <cellStyle name="Normal_10 Staff vol" xfId="2"/>
    <cellStyle name="Normal_8a Fac-Beds No." xfId="3"/>
    <cellStyle name="Normal_OMB6 Part III F" xfId="4"/>
    <cellStyle name="Normal_Sheet1 (2)" xfId="5"/>
    <cellStyle name="Normal_State by Stat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customWidth="1"/>
  </cols>
  <sheetData>
    <row r="1" spans="1:1" ht="15.75" x14ac:dyDescent="0.25">
      <c r="A1" s="70" t="s">
        <v>121</v>
      </c>
    </row>
    <row r="3" spans="1:1" x14ac:dyDescent="0.2">
      <c r="A3" s="71" t="s">
        <v>79</v>
      </c>
    </row>
    <row r="5" spans="1:1" x14ac:dyDescent="0.2">
      <c r="A5" s="71" t="s">
        <v>80</v>
      </c>
    </row>
    <row r="6" spans="1:1" x14ac:dyDescent="0.2">
      <c r="A6" s="71" t="s">
        <v>94</v>
      </c>
    </row>
    <row r="7" spans="1:1" x14ac:dyDescent="0.2">
      <c r="A7" s="71" t="s">
        <v>82</v>
      </c>
    </row>
    <row r="8" spans="1:1" x14ac:dyDescent="0.2">
      <c r="A8" s="71"/>
    </row>
    <row r="9" spans="1:1" x14ac:dyDescent="0.2">
      <c r="A9" s="71" t="s">
        <v>115</v>
      </c>
    </row>
    <row r="10" spans="1:1" x14ac:dyDescent="0.2">
      <c r="A10" s="71"/>
    </row>
    <row r="11" spans="1:1" x14ac:dyDescent="0.2">
      <c r="A11" s="71" t="s">
        <v>116</v>
      </c>
    </row>
    <row r="12" spans="1:1" x14ac:dyDescent="0.2">
      <c r="A12" s="71" t="s">
        <v>117</v>
      </c>
    </row>
    <row r="13" spans="1:1" x14ac:dyDescent="0.2">
      <c r="A13" s="71" t="s">
        <v>118</v>
      </c>
    </row>
    <row r="15" spans="1:1" ht="15" x14ac:dyDescent="0.25">
      <c r="A15" s="73" t="s">
        <v>83</v>
      </c>
    </row>
    <row r="16" spans="1:1" x14ac:dyDescent="0.2">
      <c r="A16" s="74" t="s">
        <v>89</v>
      </c>
    </row>
    <row r="17" spans="1:2" x14ac:dyDescent="0.2">
      <c r="A17" s="76" t="s">
        <v>87</v>
      </c>
    </row>
    <row r="18" spans="1:2" x14ac:dyDescent="0.2">
      <c r="A18" s="75"/>
      <c r="B18" s="74" t="s">
        <v>92</v>
      </c>
    </row>
    <row r="19" spans="1:2" x14ac:dyDescent="0.2">
      <c r="A19" s="75"/>
      <c r="B19" s="74" t="s">
        <v>88</v>
      </c>
    </row>
    <row r="20" spans="1:2" x14ac:dyDescent="0.2">
      <c r="A20" s="75"/>
      <c r="B20" s="75" t="s">
        <v>91</v>
      </c>
    </row>
    <row r="21" spans="1:2" x14ac:dyDescent="0.2">
      <c r="A21" s="75"/>
      <c r="B21" s="74" t="s">
        <v>119</v>
      </c>
    </row>
    <row r="22" spans="1:2" x14ac:dyDescent="0.2">
      <c r="A22" s="75"/>
      <c r="B22" s="75" t="s">
        <v>90</v>
      </c>
    </row>
    <row r="23" spans="1:2" x14ac:dyDescent="0.2">
      <c r="A23" s="77" t="s">
        <v>86</v>
      </c>
    </row>
    <row r="24" spans="1:2" x14ac:dyDescent="0.2">
      <c r="A24" s="77"/>
      <c r="B24" s="74" t="s">
        <v>84</v>
      </c>
    </row>
    <row r="25" spans="1:2" x14ac:dyDescent="0.2">
      <c r="B25" s="74" t="s">
        <v>85</v>
      </c>
    </row>
    <row r="26" spans="1:2" x14ac:dyDescent="0.2">
      <c r="A26" s="74" t="s">
        <v>104</v>
      </c>
    </row>
  </sheetData>
  <hyperlinks>
    <hyperlink ref="A3" location="'A-1 sel info by St'!A1" display="Full A-1 Table"/>
    <hyperlink ref="A5" location="'Case-Complaint related'!A1" display="Cases and Complaints and related data"/>
    <hyperlink ref="A6" location="'Entities, Funds, Staff related'!A1" display="Entities"/>
    <hyperlink ref="A7" location="'Facilities, Beds and Visits'!A1" display="Facilities, Beds and Visitation by Type of Facility"/>
    <hyperlink ref="A9" location="'A-1 sel info by Region'!A1" display="Full A-1 Table by Region"/>
    <hyperlink ref="A11" location="'Case-Complaint related by Regn'!A1" display="Cases and Complaints and related data by Region"/>
    <hyperlink ref="A12" location="'Entities, Funds, Staff by Regn'!A1" display="Local Program Entities, Expenditures, and Staffing"/>
    <hyperlink ref="A13" location="'Facilities, Beds&amp;Visits by Regn'!A1" display="Facilities, Beds and Visitation by Type of Facility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8.140625" customWidth="1"/>
    <col min="2" max="2" width="10.5703125" customWidth="1"/>
    <col min="3" max="3" width="15.5703125" customWidth="1"/>
    <col min="4" max="4" width="15.140625" customWidth="1"/>
    <col min="5" max="5" width="6.42578125" customWidth="1"/>
    <col min="6" max="6" width="8.85546875" customWidth="1"/>
    <col min="7" max="7" width="7.5703125" customWidth="1"/>
    <col min="8" max="8" width="0.42578125" customWidth="1"/>
    <col min="9" max="9" width="8.85546875" customWidth="1"/>
    <col min="10" max="10" width="0.5703125" customWidth="1"/>
    <col min="11" max="11" width="6.28515625" customWidth="1"/>
    <col min="12" max="12" width="9.140625" customWidth="1"/>
    <col min="13" max="13" width="11.42578125" customWidth="1"/>
    <col min="14" max="14" width="7.42578125" customWidth="1"/>
    <col min="15" max="15" width="13.42578125" customWidth="1"/>
    <col min="16" max="16" width="12.28515625" customWidth="1"/>
    <col min="17" max="17" width="15.7109375" customWidth="1"/>
    <col min="18" max="18" width="15.28515625" customWidth="1"/>
    <col min="19" max="19" width="14.85546875" customWidth="1"/>
    <col min="20" max="20" width="16.42578125" customWidth="1"/>
    <col min="21" max="21" width="13.7109375" customWidth="1"/>
    <col min="22" max="22" width="14.140625" customWidth="1"/>
    <col min="23" max="23" width="13.7109375" customWidth="1"/>
    <col min="24" max="24" width="15.85546875" customWidth="1"/>
    <col min="25" max="25" width="15.42578125" customWidth="1"/>
    <col min="26" max="26" width="18.28515625" customWidth="1"/>
  </cols>
  <sheetData>
    <row r="1" spans="1:26" s="87" customFormat="1" ht="78" customHeight="1" x14ac:dyDescent="0.25">
      <c r="A1" s="78" t="s">
        <v>0</v>
      </c>
      <c r="B1" s="79" t="s">
        <v>1</v>
      </c>
      <c r="C1" s="78" t="s">
        <v>76</v>
      </c>
      <c r="D1" s="78" t="s">
        <v>2</v>
      </c>
      <c r="E1" s="80" t="s">
        <v>3</v>
      </c>
      <c r="F1" s="81"/>
      <c r="G1" s="82" t="s">
        <v>95</v>
      </c>
      <c r="H1" s="83"/>
      <c r="I1" s="84"/>
      <c r="J1" s="85"/>
      <c r="K1" s="84" t="s">
        <v>4</v>
      </c>
      <c r="L1" s="80"/>
      <c r="M1" s="78" t="s">
        <v>5</v>
      </c>
      <c r="N1" s="78" t="s">
        <v>6</v>
      </c>
      <c r="O1" s="78" t="s">
        <v>7</v>
      </c>
      <c r="P1" s="78" t="s">
        <v>8</v>
      </c>
      <c r="Q1" s="78" t="s">
        <v>77</v>
      </c>
      <c r="R1" s="78" t="s">
        <v>9</v>
      </c>
      <c r="S1" s="78" t="s">
        <v>78</v>
      </c>
      <c r="T1" s="78" t="s">
        <v>10</v>
      </c>
      <c r="U1" s="86" t="s">
        <v>96</v>
      </c>
      <c r="V1" s="86" t="s">
        <v>97</v>
      </c>
      <c r="W1" s="86" t="s">
        <v>98</v>
      </c>
      <c r="X1" s="86" t="s">
        <v>99</v>
      </c>
      <c r="Y1" s="86" t="s">
        <v>100</v>
      </c>
    </row>
    <row r="2" spans="1:26" ht="13.5" thickBot="1" x14ac:dyDescent="0.25">
      <c r="A2" s="1" t="s">
        <v>11</v>
      </c>
      <c r="B2" s="2" t="s">
        <v>12</v>
      </c>
      <c r="C2" s="2" t="s">
        <v>12</v>
      </c>
      <c r="D2" s="2" t="s">
        <v>12</v>
      </c>
      <c r="E2" s="2" t="s">
        <v>12</v>
      </c>
      <c r="F2" s="2" t="s">
        <v>13</v>
      </c>
      <c r="G2" s="3" t="s">
        <v>12</v>
      </c>
      <c r="H2" s="68"/>
      <c r="I2" s="67" t="s">
        <v>13</v>
      </c>
      <c r="J2" s="68"/>
      <c r="K2" s="4" t="s">
        <v>12</v>
      </c>
      <c r="L2" s="2" t="s">
        <v>13</v>
      </c>
      <c r="M2" s="2" t="s">
        <v>14</v>
      </c>
      <c r="N2" s="2" t="s">
        <v>15</v>
      </c>
      <c r="O2" s="2" t="s">
        <v>12</v>
      </c>
      <c r="P2" s="2" t="s">
        <v>16</v>
      </c>
      <c r="Q2" s="2" t="s">
        <v>12</v>
      </c>
      <c r="R2" s="2" t="s">
        <v>12</v>
      </c>
      <c r="S2" s="2" t="s">
        <v>12</v>
      </c>
      <c r="T2" s="2" t="s">
        <v>17</v>
      </c>
      <c r="U2" s="63" t="s">
        <v>18</v>
      </c>
      <c r="V2" s="63" t="s">
        <v>18</v>
      </c>
      <c r="W2" s="63" t="s">
        <v>18</v>
      </c>
      <c r="X2" s="63" t="s">
        <v>19</v>
      </c>
      <c r="Y2" s="63" t="s">
        <v>19</v>
      </c>
      <c r="Z2" s="72" t="s">
        <v>81</v>
      </c>
    </row>
    <row r="3" spans="1:26" ht="13.5" thickBot="1" x14ac:dyDescent="0.25">
      <c r="A3" s="13" t="s">
        <v>120</v>
      </c>
      <c r="B3" s="6">
        <v>127896</v>
      </c>
      <c r="C3" s="6">
        <v>126398</v>
      </c>
      <c r="D3" s="6">
        <v>193650</v>
      </c>
      <c r="E3" s="6">
        <v>16528</v>
      </c>
      <c r="F3" s="6">
        <v>1723433</v>
      </c>
      <c r="G3" s="7">
        <v>52928</v>
      </c>
      <c r="H3" s="8"/>
      <c r="I3" s="69">
        <v>1248785</v>
      </c>
      <c r="J3" s="8"/>
      <c r="K3" s="8">
        <v>69456</v>
      </c>
      <c r="L3" s="6">
        <v>2972218</v>
      </c>
      <c r="M3" s="6">
        <v>573</v>
      </c>
      <c r="N3" s="6">
        <v>1180.29</v>
      </c>
      <c r="O3" s="6">
        <v>8712</v>
      </c>
      <c r="P3" s="9">
        <v>90776.520999999979</v>
      </c>
      <c r="Q3" s="10">
        <v>4.2526490318004935E-2</v>
      </c>
      <c r="R3" s="10">
        <v>6.5153363582348273E-2</v>
      </c>
      <c r="S3" s="10">
        <v>1.5320653807813416</v>
      </c>
      <c r="T3" s="6">
        <v>2518.2099314575235</v>
      </c>
      <c r="U3" s="6">
        <v>11173</v>
      </c>
      <c r="V3" s="6">
        <v>13470</v>
      </c>
      <c r="W3" s="6">
        <v>24643</v>
      </c>
      <c r="X3" s="11">
        <v>0.67600435624394961</v>
      </c>
      <c r="Y3" s="12">
        <v>0.2544966747279323</v>
      </c>
    </row>
    <row r="4" spans="1:26" ht="13.5" thickBot="1" x14ac:dyDescent="0.25">
      <c r="A4" s="13">
        <v>2011</v>
      </c>
      <c r="B4" s="6">
        <v>134830</v>
      </c>
      <c r="C4" s="6">
        <v>132387</v>
      </c>
      <c r="D4" s="6">
        <v>204144</v>
      </c>
      <c r="E4" s="6">
        <v>16602</v>
      </c>
      <c r="F4" s="6">
        <v>1733444</v>
      </c>
      <c r="G4" s="7">
        <v>52550</v>
      </c>
      <c r="H4" s="8"/>
      <c r="I4" s="69">
        <v>1233786</v>
      </c>
      <c r="J4" s="8"/>
      <c r="K4" s="8">
        <v>69152</v>
      </c>
      <c r="L4" s="6">
        <v>2967230</v>
      </c>
      <c r="M4" s="6">
        <v>575</v>
      </c>
      <c r="N4" s="6">
        <v>1186.6199999999999</v>
      </c>
      <c r="O4" s="6">
        <v>9065</v>
      </c>
      <c r="P4" s="9">
        <v>87576.959999999992</v>
      </c>
      <c r="Q4" s="10">
        <v>4.4616359365468802E-2</v>
      </c>
      <c r="R4" s="10">
        <v>6.879952009112876E-2</v>
      </c>
      <c r="S4" s="10">
        <v>1.5420245190237711</v>
      </c>
      <c r="T4" s="6">
        <v>2500.5730562437852</v>
      </c>
      <c r="U4" s="6">
        <v>11069</v>
      </c>
      <c r="V4" s="6">
        <v>14482</v>
      </c>
      <c r="W4" s="6">
        <v>25551</v>
      </c>
      <c r="X4" s="11">
        <v>0.66672690037344895</v>
      </c>
      <c r="Y4" s="12">
        <v>0.27558515699333969</v>
      </c>
    </row>
    <row r="5" spans="1:26" ht="13.5" thickBot="1" x14ac:dyDescent="0.25">
      <c r="A5" s="13">
        <v>2010</v>
      </c>
      <c r="B5" s="6">
        <v>143062</v>
      </c>
      <c r="C5" s="6">
        <v>139296</v>
      </c>
      <c r="D5" s="6">
        <v>211937</v>
      </c>
      <c r="E5" s="6">
        <v>16639</v>
      </c>
      <c r="F5" s="6">
        <v>1736645</v>
      </c>
      <c r="G5" s="7">
        <v>52681</v>
      </c>
      <c r="H5" s="8"/>
      <c r="I5" s="69">
        <v>1212015</v>
      </c>
      <c r="J5" s="8"/>
      <c r="K5" s="8">
        <v>69320</v>
      </c>
      <c r="L5" s="6">
        <v>2948660</v>
      </c>
      <c r="M5" s="6">
        <v>578</v>
      </c>
      <c r="N5" s="6">
        <v>1165.9999999999998</v>
      </c>
      <c r="O5" s="6">
        <v>8813</v>
      </c>
      <c r="P5" s="6">
        <v>87840.224000000017</v>
      </c>
      <c r="Q5" s="10">
        <v>4.7240441420848794E-2</v>
      </c>
      <c r="R5" s="10">
        <v>7.1875699470267854E-2</v>
      </c>
      <c r="S5" s="10">
        <v>1.5214866184240754</v>
      </c>
      <c r="T5" s="6">
        <v>2528.8679245283024</v>
      </c>
      <c r="U5" s="6">
        <v>12231</v>
      </c>
      <c r="V5" s="6">
        <v>20262</v>
      </c>
      <c r="W5" s="6">
        <v>32493</v>
      </c>
      <c r="X5" s="12">
        <v>0.73508023318709059</v>
      </c>
      <c r="Y5" s="12">
        <v>0.38461684478274899</v>
      </c>
    </row>
    <row r="6" spans="1:26" ht="13.5" thickBot="1" x14ac:dyDescent="0.25">
      <c r="A6" s="13">
        <v>2009</v>
      </c>
      <c r="B6" s="6">
        <v>161222</v>
      </c>
      <c r="C6" s="6">
        <v>157617</v>
      </c>
      <c r="D6" s="6">
        <v>233025</v>
      </c>
      <c r="E6" s="6">
        <v>16653</v>
      </c>
      <c r="F6" s="6">
        <v>1737301</v>
      </c>
      <c r="G6" s="7">
        <v>52371</v>
      </c>
      <c r="H6" s="8"/>
      <c r="I6" s="69">
        <v>1163008</v>
      </c>
      <c r="J6" s="8"/>
      <c r="K6" s="8">
        <v>69024</v>
      </c>
      <c r="L6" s="6">
        <v>2900309</v>
      </c>
      <c r="M6" s="6">
        <v>573</v>
      </c>
      <c r="N6" s="6">
        <v>1203.17</v>
      </c>
      <c r="O6" s="6">
        <v>8661</v>
      </c>
      <c r="P6" s="6">
        <v>84945.821000000011</v>
      </c>
      <c r="Q6" s="10">
        <v>5.4344899112473879E-2</v>
      </c>
      <c r="R6" s="10">
        <v>8.0344887389585035E-2</v>
      </c>
      <c r="S6" s="10">
        <v>1.4784255505434059</v>
      </c>
      <c r="T6" s="6">
        <v>2410.5562804923657</v>
      </c>
      <c r="U6" s="6">
        <v>12949</v>
      </c>
      <c r="V6" s="6">
        <v>23593</v>
      </c>
      <c r="W6" s="6">
        <v>36542</v>
      </c>
      <c r="X6" s="12">
        <v>0.77757761364318745</v>
      </c>
      <c r="Y6" s="12">
        <v>0.4504974126902293</v>
      </c>
    </row>
    <row r="7" spans="1:26" ht="13.5" thickBot="1" x14ac:dyDescent="0.25">
      <c r="A7" s="13">
        <v>2008</v>
      </c>
      <c r="B7" s="6">
        <v>184591</v>
      </c>
      <c r="C7" s="6">
        <v>182506</v>
      </c>
      <c r="D7" s="6">
        <v>271650</v>
      </c>
      <c r="E7" s="6">
        <v>16749</v>
      </c>
      <c r="F7" s="6">
        <v>1740115</v>
      </c>
      <c r="G7" s="7">
        <v>50116</v>
      </c>
      <c r="H7" s="8"/>
      <c r="I7" s="69">
        <v>1130863</v>
      </c>
      <c r="J7" s="8"/>
      <c r="K7" s="8">
        <v>66865</v>
      </c>
      <c r="L7" s="6">
        <v>2870978</v>
      </c>
      <c r="M7" s="6">
        <v>572</v>
      </c>
      <c r="N7" s="6">
        <v>1293.03</v>
      </c>
      <c r="O7" s="6">
        <v>8771</v>
      </c>
      <c r="P7" s="6">
        <v>86866.689000000013</v>
      </c>
      <c r="Q7" s="10">
        <v>6.3569278482802721E-2</v>
      </c>
      <c r="R7" s="10">
        <v>9.4619324843311231E-2</v>
      </c>
      <c r="S7" s="10">
        <v>1.4884442155326401</v>
      </c>
      <c r="T7" s="6">
        <v>2220.3491024956884</v>
      </c>
      <c r="U7" s="6">
        <v>13357</v>
      </c>
      <c r="V7" s="6">
        <v>22957</v>
      </c>
      <c r="W7" s="6">
        <v>36314</v>
      </c>
      <c r="X7" s="12">
        <v>0.79748044659382644</v>
      </c>
      <c r="Y7" s="12">
        <v>0.45807726075504829</v>
      </c>
    </row>
    <row r="8" spans="1:26" ht="13.5" thickBot="1" x14ac:dyDescent="0.25">
      <c r="A8" s="13">
        <v>2007</v>
      </c>
      <c r="B8" s="6">
        <v>186411</v>
      </c>
      <c r="C8" s="6">
        <v>184237</v>
      </c>
      <c r="D8" s="6">
        <v>282134</v>
      </c>
      <c r="E8" s="6">
        <v>16746</v>
      </c>
      <c r="F8" s="6">
        <v>1734233</v>
      </c>
      <c r="G8" s="7">
        <v>49171</v>
      </c>
      <c r="H8" s="8"/>
      <c r="I8" s="69">
        <v>1112485</v>
      </c>
      <c r="J8" s="8"/>
      <c r="K8" s="8">
        <v>65917</v>
      </c>
      <c r="L8" s="6">
        <v>2846718</v>
      </c>
      <c r="M8" s="6">
        <v>569</v>
      </c>
      <c r="N8" s="6">
        <v>1310.6500000000001</v>
      </c>
      <c r="O8" s="6">
        <v>8668</v>
      </c>
      <c r="P8" s="6">
        <v>82799.233999999982</v>
      </c>
      <c r="Q8" s="10">
        <v>6.4719090545673999E-2</v>
      </c>
      <c r="R8" s="10">
        <v>9.9108517246878691E-2</v>
      </c>
      <c r="S8" s="10">
        <v>1.5313644924743672</v>
      </c>
      <c r="T8" s="6">
        <v>2171.9894708732309</v>
      </c>
      <c r="U8" s="6">
        <v>13256</v>
      </c>
      <c r="V8" s="6">
        <v>22558</v>
      </c>
      <c r="W8" s="6">
        <v>35814</v>
      </c>
      <c r="X8" s="12">
        <v>0.79159202197539713</v>
      </c>
      <c r="Y8" s="12">
        <v>0.4587663460169612</v>
      </c>
    </row>
    <row r="9" spans="1:26" ht="13.5" customHeight="1" x14ac:dyDescent="0.2">
      <c r="A9" s="15" t="s">
        <v>20</v>
      </c>
      <c r="B9" s="16">
        <v>606</v>
      </c>
      <c r="C9" s="17">
        <v>551</v>
      </c>
      <c r="D9" s="17">
        <v>1193</v>
      </c>
      <c r="E9" s="16">
        <v>16</v>
      </c>
      <c r="F9" s="16">
        <v>680</v>
      </c>
      <c r="G9" s="16">
        <v>578</v>
      </c>
      <c r="H9" s="16"/>
      <c r="I9" s="16">
        <v>3266</v>
      </c>
      <c r="J9" s="16"/>
      <c r="K9" s="16">
        <v>594</v>
      </c>
      <c r="L9" s="16">
        <v>3946</v>
      </c>
      <c r="M9" s="17">
        <v>0</v>
      </c>
      <c r="N9" s="18">
        <v>4</v>
      </c>
      <c r="O9" s="17">
        <v>16</v>
      </c>
      <c r="P9" s="19">
        <v>684.03800000000001</v>
      </c>
      <c r="Q9" s="20">
        <v>0.13963507349214394</v>
      </c>
      <c r="R9" s="20">
        <v>0.30233147491130258</v>
      </c>
      <c r="S9" s="20">
        <v>2.1651542649727769</v>
      </c>
      <c r="T9" s="17">
        <v>986.5</v>
      </c>
      <c r="U9" s="21">
        <v>0</v>
      </c>
      <c r="V9" s="21">
        <v>4</v>
      </c>
      <c r="W9" s="22">
        <v>4</v>
      </c>
      <c r="X9" s="23">
        <v>0</v>
      </c>
      <c r="Y9" s="23">
        <v>6.920415224913495E-3</v>
      </c>
    </row>
    <row r="10" spans="1:26" x14ac:dyDescent="0.2">
      <c r="A10" s="24" t="s">
        <v>21</v>
      </c>
      <c r="B10" s="17">
        <v>595</v>
      </c>
      <c r="C10" s="17">
        <v>607</v>
      </c>
      <c r="D10" s="17">
        <v>1147</v>
      </c>
      <c r="E10" s="16">
        <v>231</v>
      </c>
      <c r="F10" s="16">
        <v>27136</v>
      </c>
      <c r="G10" s="16">
        <v>347</v>
      </c>
      <c r="H10" s="16"/>
      <c r="I10" s="16">
        <v>9914</v>
      </c>
      <c r="J10" s="16"/>
      <c r="K10" s="16">
        <v>578</v>
      </c>
      <c r="L10" s="16">
        <v>37050</v>
      </c>
      <c r="M10" s="17">
        <v>13</v>
      </c>
      <c r="N10" s="18">
        <v>21.2</v>
      </c>
      <c r="O10" s="17">
        <v>1</v>
      </c>
      <c r="P10" s="19">
        <v>1453.2570000000001</v>
      </c>
      <c r="Q10" s="20">
        <v>1.6383265856950067E-2</v>
      </c>
      <c r="R10" s="20">
        <v>3.095816464237517E-2</v>
      </c>
      <c r="S10" s="20">
        <v>1.8896210873146624</v>
      </c>
      <c r="T10" s="17">
        <v>1747.6415094339623</v>
      </c>
      <c r="U10" s="21">
        <v>231</v>
      </c>
      <c r="V10" s="21">
        <v>292</v>
      </c>
      <c r="W10" s="22">
        <v>523</v>
      </c>
      <c r="X10" s="23">
        <v>1</v>
      </c>
      <c r="Y10" s="23">
        <v>0.84149855907780979</v>
      </c>
    </row>
    <row r="11" spans="1:26" x14ac:dyDescent="0.2">
      <c r="A11" s="24" t="s">
        <v>22</v>
      </c>
      <c r="B11" s="17">
        <v>937</v>
      </c>
      <c r="C11" s="17">
        <v>1032</v>
      </c>
      <c r="D11" s="17">
        <v>1293</v>
      </c>
      <c r="E11" s="16">
        <v>241</v>
      </c>
      <c r="F11" s="16">
        <v>25796</v>
      </c>
      <c r="G11" s="16">
        <v>138</v>
      </c>
      <c r="H11" s="16"/>
      <c r="I11" s="16">
        <v>7236</v>
      </c>
      <c r="J11" s="16"/>
      <c r="K11" s="16">
        <v>379</v>
      </c>
      <c r="L11" s="16">
        <v>33032</v>
      </c>
      <c r="M11" s="17">
        <v>8</v>
      </c>
      <c r="N11" s="18">
        <v>15</v>
      </c>
      <c r="O11" s="25">
        <v>592</v>
      </c>
      <c r="P11" s="19">
        <v>1007.4059999999999</v>
      </c>
      <c r="Q11" s="20">
        <v>3.124243158149673E-2</v>
      </c>
      <c r="R11" s="20">
        <v>3.9143860498910145E-2</v>
      </c>
      <c r="S11" s="20">
        <v>1.2529069767441861</v>
      </c>
      <c r="T11" s="17">
        <v>2202.1333333333332</v>
      </c>
      <c r="U11" s="21">
        <v>241</v>
      </c>
      <c r="V11" s="21">
        <v>138</v>
      </c>
      <c r="W11" s="22">
        <v>379</v>
      </c>
      <c r="X11" s="23">
        <v>1</v>
      </c>
      <c r="Y11" s="23">
        <v>1</v>
      </c>
    </row>
    <row r="12" spans="1:26" x14ac:dyDescent="0.2">
      <c r="A12" s="26" t="s">
        <v>23</v>
      </c>
      <c r="B12" s="17">
        <v>2844</v>
      </c>
      <c r="C12" s="17">
        <v>2844</v>
      </c>
      <c r="D12" s="17">
        <v>4117</v>
      </c>
      <c r="E12" s="16">
        <v>147</v>
      </c>
      <c r="F12" s="16">
        <v>16553</v>
      </c>
      <c r="G12" s="16">
        <v>1963</v>
      </c>
      <c r="H12" s="16"/>
      <c r="I12" s="16">
        <v>30369</v>
      </c>
      <c r="J12" s="16"/>
      <c r="K12" s="16">
        <v>2110</v>
      </c>
      <c r="L12" s="16">
        <v>46922</v>
      </c>
      <c r="M12" s="17">
        <v>8</v>
      </c>
      <c r="N12" s="18">
        <v>23.75</v>
      </c>
      <c r="O12" s="17">
        <v>74</v>
      </c>
      <c r="P12" s="19">
        <v>1485.627</v>
      </c>
      <c r="Q12" s="20">
        <v>6.0611227142918035E-2</v>
      </c>
      <c r="R12" s="20">
        <v>8.7741357998380287E-2</v>
      </c>
      <c r="S12" s="20">
        <v>1.4476090014064698</v>
      </c>
      <c r="T12" s="17">
        <v>1975.6631578947367</v>
      </c>
      <c r="U12" s="21">
        <v>147</v>
      </c>
      <c r="V12" s="21">
        <v>551</v>
      </c>
      <c r="W12" s="22">
        <v>698</v>
      </c>
      <c r="X12" s="23">
        <v>1</v>
      </c>
      <c r="Y12" s="23">
        <v>0.28069281711665817</v>
      </c>
    </row>
    <row r="13" spans="1:26" ht="13.5" thickBot="1" x14ac:dyDescent="0.25">
      <c r="A13" s="27" t="s">
        <v>24</v>
      </c>
      <c r="B13" s="28">
        <v>29607</v>
      </c>
      <c r="C13" s="28">
        <v>28978</v>
      </c>
      <c r="D13" s="28">
        <v>37542</v>
      </c>
      <c r="E13" s="29">
        <v>1282</v>
      </c>
      <c r="F13" s="29">
        <v>121195</v>
      </c>
      <c r="G13" s="29">
        <v>7640</v>
      </c>
      <c r="H13" s="29"/>
      <c r="I13" s="29">
        <v>172191</v>
      </c>
      <c r="J13" s="29"/>
      <c r="K13" s="29">
        <v>8922</v>
      </c>
      <c r="L13" s="29">
        <v>293386</v>
      </c>
      <c r="M13" s="28">
        <v>35</v>
      </c>
      <c r="N13" s="30">
        <v>107.68</v>
      </c>
      <c r="O13" s="28">
        <v>846</v>
      </c>
      <c r="P13" s="31">
        <v>8434.44</v>
      </c>
      <c r="Q13" s="32">
        <v>9.8770902497051671E-2</v>
      </c>
      <c r="R13" s="32">
        <v>0.12796111607234156</v>
      </c>
      <c r="S13" s="32">
        <v>1.2955345434467527</v>
      </c>
      <c r="T13" s="28">
        <v>2724.609955423477</v>
      </c>
      <c r="U13" s="33">
        <v>754</v>
      </c>
      <c r="V13" s="33">
        <v>1709</v>
      </c>
      <c r="W13" s="34">
        <v>2463</v>
      </c>
      <c r="X13" s="35">
        <v>0.58814352574102968</v>
      </c>
      <c r="Y13" s="35">
        <v>0.22369109947643978</v>
      </c>
    </row>
    <row r="14" spans="1:26" ht="13.5" thickTop="1" x14ac:dyDescent="0.2">
      <c r="A14" s="24" t="s">
        <v>25</v>
      </c>
      <c r="B14" s="17">
        <v>2108</v>
      </c>
      <c r="C14" s="17">
        <v>2015</v>
      </c>
      <c r="D14" s="17">
        <v>3959</v>
      </c>
      <c r="E14" s="16">
        <v>222</v>
      </c>
      <c r="F14" s="16">
        <v>20181</v>
      </c>
      <c r="G14" s="16">
        <v>583</v>
      </c>
      <c r="H14" s="16"/>
      <c r="I14" s="16">
        <v>16489</v>
      </c>
      <c r="J14" s="16"/>
      <c r="K14" s="16">
        <v>805</v>
      </c>
      <c r="L14" s="16">
        <v>36670</v>
      </c>
      <c r="M14" s="17">
        <v>16</v>
      </c>
      <c r="N14" s="18">
        <v>36.529999999999994</v>
      </c>
      <c r="O14" s="17">
        <v>35</v>
      </c>
      <c r="P14" s="19">
        <v>2169.096</v>
      </c>
      <c r="Q14" s="20">
        <v>5.4949550040905369E-2</v>
      </c>
      <c r="R14" s="20">
        <v>0.1079629124625034</v>
      </c>
      <c r="S14" s="20">
        <v>1.9647642679900745</v>
      </c>
      <c r="T14" s="17">
        <v>1003.8324664659186</v>
      </c>
      <c r="U14" s="21">
        <v>222</v>
      </c>
      <c r="V14" s="21">
        <v>583</v>
      </c>
      <c r="W14" s="22">
        <v>805</v>
      </c>
      <c r="X14" s="23">
        <v>1</v>
      </c>
      <c r="Y14" s="23">
        <v>1</v>
      </c>
    </row>
    <row r="15" spans="1:26" x14ac:dyDescent="0.2">
      <c r="A15" s="26" t="s">
        <v>26</v>
      </c>
      <c r="B15" s="17">
        <v>1325</v>
      </c>
      <c r="C15" s="17">
        <v>1263</v>
      </c>
      <c r="D15" s="17">
        <v>2241</v>
      </c>
      <c r="E15" s="16">
        <v>236</v>
      </c>
      <c r="F15" s="16">
        <v>27291</v>
      </c>
      <c r="G15" s="16">
        <v>189</v>
      </c>
      <c r="H15" s="16"/>
      <c r="I15" s="16">
        <v>9242</v>
      </c>
      <c r="J15" s="16"/>
      <c r="K15" s="16">
        <v>425</v>
      </c>
      <c r="L15" s="16">
        <v>36533</v>
      </c>
      <c r="M15" s="17">
        <v>9</v>
      </c>
      <c r="N15" s="18">
        <v>10</v>
      </c>
      <c r="O15" s="17">
        <v>29</v>
      </c>
      <c r="P15" s="19">
        <v>1952.4490000000001</v>
      </c>
      <c r="Q15" s="20">
        <v>3.457148331645362E-2</v>
      </c>
      <c r="R15" s="20">
        <v>6.1341800563873755E-2</v>
      </c>
      <c r="S15" s="20">
        <v>1.7743467933491686</v>
      </c>
      <c r="T15" s="17">
        <v>3653.3</v>
      </c>
      <c r="U15" s="21">
        <v>236</v>
      </c>
      <c r="V15" s="21">
        <v>100</v>
      </c>
      <c r="W15" s="22">
        <v>336</v>
      </c>
      <c r="X15" s="23">
        <v>1</v>
      </c>
      <c r="Y15" s="23">
        <v>0.52910052910052907</v>
      </c>
    </row>
    <row r="16" spans="1:26" x14ac:dyDescent="0.2">
      <c r="A16" s="26" t="s">
        <v>27</v>
      </c>
      <c r="B16" s="17">
        <v>593</v>
      </c>
      <c r="C16" s="17">
        <v>618</v>
      </c>
      <c r="D16" s="17">
        <v>1790</v>
      </c>
      <c r="E16" s="16">
        <v>19</v>
      </c>
      <c r="F16" s="16">
        <v>2766</v>
      </c>
      <c r="G16" s="16">
        <v>142</v>
      </c>
      <c r="H16" s="16"/>
      <c r="I16" s="16">
        <v>1865</v>
      </c>
      <c r="J16" s="16"/>
      <c r="K16" s="16">
        <v>161</v>
      </c>
      <c r="L16" s="16">
        <v>4631</v>
      </c>
      <c r="M16" s="17">
        <v>0</v>
      </c>
      <c r="N16" s="18">
        <v>5.64</v>
      </c>
      <c r="O16" s="17">
        <v>34</v>
      </c>
      <c r="P16" s="19">
        <v>500.84300000000002</v>
      </c>
      <c r="Q16" s="20">
        <v>0.13344849924422372</v>
      </c>
      <c r="R16" s="20">
        <v>0.38652558842582596</v>
      </c>
      <c r="S16" s="20">
        <v>2.8964401294498381</v>
      </c>
      <c r="T16" s="17">
        <v>821.09929078014193</v>
      </c>
      <c r="U16" s="21">
        <v>19</v>
      </c>
      <c r="V16" s="21">
        <v>78</v>
      </c>
      <c r="W16" s="22">
        <v>97</v>
      </c>
      <c r="X16" s="23">
        <v>1</v>
      </c>
      <c r="Y16" s="23">
        <v>0.54929577464788737</v>
      </c>
    </row>
    <row r="17" spans="1:25" x14ac:dyDescent="0.2">
      <c r="A17" s="24" t="s">
        <v>28</v>
      </c>
      <c r="B17" s="17">
        <v>425</v>
      </c>
      <c r="C17" s="17">
        <v>578</v>
      </c>
      <c r="D17" s="17">
        <v>671</v>
      </c>
      <c r="E17" s="16">
        <v>50</v>
      </c>
      <c r="F17" s="16">
        <v>5321</v>
      </c>
      <c r="G17" s="16">
        <v>119</v>
      </c>
      <c r="H17" s="16"/>
      <c r="I17" s="16">
        <v>2285</v>
      </c>
      <c r="J17" s="16"/>
      <c r="K17" s="16">
        <v>169</v>
      </c>
      <c r="L17" s="16">
        <v>7606</v>
      </c>
      <c r="M17" s="17">
        <v>0</v>
      </c>
      <c r="N17" s="18">
        <v>7</v>
      </c>
      <c r="O17" s="17">
        <v>42</v>
      </c>
      <c r="P17" s="19">
        <v>497.41300000000001</v>
      </c>
      <c r="Q17" s="20">
        <v>7.5992637391533002E-2</v>
      </c>
      <c r="R17" s="20">
        <v>8.8219826452800423E-2</v>
      </c>
      <c r="S17" s="20">
        <v>1.1608996539792387</v>
      </c>
      <c r="T17" s="17">
        <v>1086.5714285714287</v>
      </c>
      <c r="U17" s="21">
        <v>50</v>
      </c>
      <c r="V17" s="21">
        <v>119</v>
      </c>
      <c r="W17" s="22">
        <v>169</v>
      </c>
      <c r="X17" s="23">
        <v>1</v>
      </c>
      <c r="Y17" s="23">
        <v>1</v>
      </c>
    </row>
    <row r="18" spans="1:25" ht="13.5" thickBot="1" x14ac:dyDescent="0.25">
      <c r="A18" s="36" t="s">
        <v>29</v>
      </c>
      <c r="B18" s="28">
        <v>3160</v>
      </c>
      <c r="C18" s="28">
        <v>3278</v>
      </c>
      <c r="D18" s="28">
        <v>7218</v>
      </c>
      <c r="E18" s="29">
        <v>679</v>
      </c>
      <c r="F18" s="29">
        <v>83199</v>
      </c>
      <c r="G18" s="29">
        <v>3395</v>
      </c>
      <c r="H18" s="29"/>
      <c r="I18" s="29">
        <v>86513</v>
      </c>
      <c r="J18" s="29"/>
      <c r="K18" s="29">
        <v>4074</v>
      </c>
      <c r="L18" s="29">
        <v>169712</v>
      </c>
      <c r="M18" s="28">
        <v>17</v>
      </c>
      <c r="N18" s="30">
        <v>30</v>
      </c>
      <c r="O18" s="28">
        <v>356</v>
      </c>
      <c r="P18" s="31">
        <v>3039.5059999999999</v>
      </c>
      <c r="Q18" s="32">
        <v>1.9315074950504385E-2</v>
      </c>
      <c r="R18" s="32">
        <v>4.2530875836711605E-2</v>
      </c>
      <c r="S18" s="32">
        <v>2.2019524100061014</v>
      </c>
      <c r="T18" s="28">
        <v>5657.0666666666666</v>
      </c>
      <c r="U18" s="33">
        <v>0</v>
      </c>
      <c r="V18" s="33">
        <v>0</v>
      </c>
      <c r="W18" s="34">
        <v>0</v>
      </c>
      <c r="X18" s="35">
        <v>0</v>
      </c>
      <c r="Y18" s="35">
        <v>0</v>
      </c>
    </row>
    <row r="19" spans="1:25" ht="13.5" thickTop="1" x14ac:dyDescent="0.2">
      <c r="A19" s="24" t="s">
        <v>30</v>
      </c>
      <c r="B19" s="17">
        <v>2660</v>
      </c>
      <c r="C19" s="17">
        <v>2524</v>
      </c>
      <c r="D19" s="17">
        <v>4381</v>
      </c>
      <c r="E19" s="16">
        <v>369</v>
      </c>
      <c r="F19" s="16">
        <v>40297</v>
      </c>
      <c r="G19" s="16">
        <v>2508</v>
      </c>
      <c r="H19" s="16"/>
      <c r="I19" s="16">
        <v>31857</v>
      </c>
      <c r="J19" s="16"/>
      <c r="K19" s="16">
        <v>2877</v>
      </c>
      <c r="L19" s="16">
        <v>72154</v>
      </c>
      <c r="M19" s="17">
        <v>13</v>
      </c>
      <c r="N19" s="18">
        <v>48.88</v>
      </c>
      <c r="O19" s="17">
        <v>8</v>
      </c>
      <c r="P19" s="19">
        <v>2875.0129999999999</v>
      </c>
      <c r="Q19" s="20">
        <v>3.4980735648751281E-2</v>
      </c>
      <c r="R19" s="20">
        <v>6.0717354547218452E-2</v>
      </c>
      <c r="S19" s="20">
        <v>1.7357369255150554</v>
      </c>
      <c r="T19" s="17">
        <v>1476.1456628477904</v>
      </c>
      <c r="U19" s="21">
        <v>364</v>
      </c>
      <c r="V19" s="21">
        <v>1276</v>
      </c>
      <c r="W19" s="22">
        <v>1640</v>
      </c>
      <c r="X19" s="23">
        <v>0.98644986449864502</v>
      </c>
      <c r="Y19" s="23">
        <v>0.50877192982456143</v>
      </c>
    </row>
    <row r="20" spans="1:25" x14ac:dyDescent="0.2">
      <c r="A20" s="24" t="s">
        <v>31</v>
      </c>
      <c r="B20" s="17">
        <v>71</v>
      </c>
      <c r="C20" s="17">
        <v>71</v>
      </c>
      <c r="D20" s="17">
        <v>95</v>
      </c>
      <c r="E20" s="16">
        <v>51</v>
      </c>
      <c r="F20" s="16">
        <v>4372</v>
      </c>
      <c r="G20" s="16">
        <v>1596</v>
      </c>
      <c r="H20" s="16"/>
      <c r="I20" s="16">
        <v>7468</v>
      </c>
      <c r="J20" s="16"/>
      <c r="K20" s="16">
        <v>1647</v>
      </c>
      <c r="L20" s="16">
        <v>11840</v>
      </c>
      <c r="M20" s="17">
        <v>0</v>
      </c>
      <c r="N20" s="18">
        <v>1</v>
      </c>
      <c r="O20" s="17">
        <v>36</v>
      </c>
      <c r="P20" s="19">
        <v>123.182</v>
      </c>
      <c r="Q20" s="20">
        <v>5.996621621621622E-3</v>
      </c>
      <c r="R20" s="20">
        <v>8.0236486486486482E-3</v>
      </c>
      <c r="S20" s="20">
        <v>1.3380281690140845</v>
      </c>
      <c r="T20" s="17">
        <v>11840</v>
      </c>
      <c r="U20" s="21">
        <v>42</v>
      </c>
      <c r="V20" s="21">
        <v>20</v>
      </c>
      <c r="W20" s="22">
        <v>62</v>
      </c>
      <c r="X20" s="23">
        <v>0.82352941176470584</v>
      </c>
      <c r="Y20" s="23">
        <v>1.2531328320802004E-2</v>
      </c>
    </row>
    <row r="21" spans="1:25" x14ac:dyDescent="0.2">
      <c r="A21" s="26" t="s">
        <v>32</v>
      </c>
      <c r="B21" s="17">
        <v>1048</v>
      </c>
      <c r="C21" s="17">
        <v>1050</v>
      </c>
      <c r="D21" s="17">
        <v>1869</v>
      </c>
      <c r="E21" s="16">
        <v>445</v>
      </c>
      <c r="F21" s="16">
        <v>31549</v>
      </c>
      <c r="G21" s="16">
        <v>408</v>
      </c>
      <c r="H21" s="16"/>
      <c r="I21" s="16">
        <v>21971</v>
      </c>
      <c r="J21" s="16"/>
      <c r="K21" s="16">
        <v>853</v>
      </c>
      <c r="L21" s="16">
        <v>53520</v>
      </c>
      <c r="M21" s="17">
        <v>8</v>
      </c>
      <c r="N21" s="18">
        <v>11</v>
      </c>
      <c r="O21" s="17">
        <v>0</v>
      </c>
      <c r="P21" s="19">
        <v>907.47699999999998</v>
      </c>
      <c r="Q21" s="37">
        <v>1.961883408071749E-2</v>
      </c>
      <c r="R21" s="37">
        <v>3.492152466367713E-2</v>
      </c>
      <c r="S21" s="20">
        <v>1.78</v>
      </c>
      <c r="T21" s="17">
        <v>4865.454545454545</v>
      </c>
      <c r="U21" s="21">
        <v>3</v>
      </c>
      <c r="V21" s="21">
        <v>0</v>
      </c>
      <c r="W21" s="22">
        <v>3</v>
      </c>
      <c r="X21" s="23">
        <v>6.7415730337078653E-3</v>
      </c>
      <c r="Y21" s="23">
        <v>0</v>
      </c>
    </row>
    <row r="22" spans="1:25" x14ac:dyDescent="0.2">
      <c r="A22" s="24" t="s">
        <v>33</v>
      </c>
      <c r="B22" s="17">
        <v>948</v>
      </c>
      <c r="C22" s="17">
        <v>1197</v>
      </c>
      <c r="D22" s="17">
        <v>1951</v>
      </c>
      <c r="E22" s="16">
        <v>78</v>
      </c>
      <c r="F22" s="16">
        <v>6047</v>
      </c>
      <c r="G22" s="16">
        <v>284</v>
      </c>
      <c r="H22" s="16"/>
      <c r="I22" s="16">
        <v>8191</v>
      </c>
      <c r="J22" s="16"/>
      <c r="K22" s="16">
        <v>362</v>
      </c>
      <c r="L22" s="16">
        <v>14238</v>
      </c>
      <c r="M22" s="17">
        <v>6</v>
      </c>
      <c r="N22" s="18">
        <v>14.1</v>
      </c>
      <c r="O22" s="17">
        <v>73</v>
      </c>
      <c r="P22" s="19">
        <v>759.16399999999999</v>
      </c>
      <c r="Q22" s="20">
        <v>8.4070796460176997E-2</v>
      </c>
      <c r="R22" s="20">
        <v>0.13702767242590252</v>
      </c>
      <c r="S22" s="20">
        <v>1.6299081035923142</v>
      </c>
      <c r="T22" s="17">
        <v>1009.7872340425532</v>
      </c>
      <c r="U22" s="21">
        <v>78</v>
      </c>
      <c r="V22" s="21">
        <v>284</v>
      </c>
      <c r="W22" s="22">
        <v>362</v>
      </c>
      <c r="X22" s="23">
        <v>1</v>
      </c>
      <c r="Y22" s="23">
        <v>1</v>
      </c>
    </row>
    <row r="23" spans="1:25" ht="13.5" thickBot="1" x14ac:dyDescent="0.25">
      <c r="A23" s="36" t="s">
        <v>34</v>
      </c>
      <c r="B23" s="28">
        <v>3846</v>
      </c>
      <c r="C23" s="28">
        <v>4010</v>
      </c>
      <c r="D23" s="28">
        <v>6395</v>
      </c>
      <c r="E23" s="29">
        <v>1077</v>
      </c>
      <c r="F23" s="29">
        <v>109333</v>
      </c>
      <c r="G23" s="29">
        <v>498</v>
      </c>
      <c r="H23" s="29"/>
      <c r="I23" s="29">
        <v>30781</v>
      </c>
      <c r="J23" s="29"/>
      <c r="K23" s="29">
        <v>1575</v>
      </c>
      <c r="L23" s="29">
        <v>140114</v>
      </c>
      <c r="M23" s="28">
        <v>16</v>
      </c>
      <c r="N23" s="30">
        <v>48.89</v>
      </c>
      <c r="O23" s="28">
        <v>160</v>
      </c>
      <c r="P23" s="31">
        <v>3411.96</v>
      </c>
      <c r="Q23" s="32">
        <v>2.8619552649985013E-2</v>
      </c>
      <c r="R23" s="32">
        <v>4.5641406283454901E-2</v>
      </c>
      <c r="S23" s="32">
        <v>1.5947630922693268</v>
      </c>
      <c r="T23" s="28">
        <v>2865.9030476580078</v>
      </c>
      <c r="U23" s="33">
        <v>493</v>
      </c>
      <c r="V23" s="33">
        <v>156</v>
      </c>
      <c r="W23" s="33">
        <v>649</v>
      </c>
      <c r="X23" s="38">
        <v>0.45775301764159704</v>
      </c>
      <c r="Y23" s="38">
        <v>0.31325301204819278</v>
      </c>
    </row>
    <row r="24" spans="1:25" ht="13.5" customHeight="1" thickTop="1" x14ac:dyDescent="0.2">
      <c r="A24" s="24" t="s">
        <v>35</v>
      </c>
      <c r="B24" s="17">
        <v>1106</v>
      </c>
      <c r="C24" s="17">
        <v>961</v>
      </c>
      <c r="D24" s="17">
        <v>1383</v>
      </c>
      <c r="E24" s="16">
        <v>512</v>
      </c>
      <c r="F24" s="16">
        <v>50554</v>
      </c>
      <c r="G24" s="16">
        <v>231</v>
      </c>
      <c r="H24" s="54"/>
      <c r="I24" s="16">
        <v>18280</v>
      </c>
      <c r="J24" s="54"/>
      <c r="K24" s="16">
        <v>743</v>
      </c>
      <c r="L24" s="16">
        <v>68834</v>
      </c>
      <c r="M24" s="17">
        <v>17</v>
      </c>
      <c r="N24" s="18">
        <v>18.77</v>
      </c>
      <c r="O24" s="17">
        <v>23</v>
      </c>
      <c r="P24" s="19">
        <v>953.83</v>
      </c>
      <c r="Q24" s="20">
        <v>1.3961123863207137E-2</v>
      </c>
      <c r="R24" s="20">
        <v>2.0091815091379261E-2</v>
      </c>
      <c r="S24" s="20">
        <v>1.4391259105098855</v>
      </c>
      <c r="T24" s="17">
        <v>3667.2349493873203</v>
      </c>
      <c r="U24" s="21">
        <v>410</v>
      </c>
      <c r="V24" s="21">
        <v>101</v>
      </c>
      <c r="W24" s="22">
        <v>511</v>
      </c>
      <c r="X24" s="23">
        <v>0.80078125</v>
      </c>
      <c r="Y24" s="23">
        <v>0.43722943722943725</v>
      </c>
    </row>
    <row r="25" spans="1:25" x14ac:dyDescent="0.2">
      <c r="A25" s="26" t="s">
        <v>36</v>
      </c>
      <c r="B25" s="17">
        <v>1737</v>
      </c>
      <c r="C25" s="17">
        <v>1730</v>
      </c>
      <c r="D25" s="17">
        <v>2065</v>
      </c>
      <c r="E25" s="16">
        <v>332</v>
      </c>
      <c r="F25" s="16">
        <v>24991</v>
      </c>
      <c r="G25" s="16">
        <v>265</v>
      </c>
      <c r="H25" s="16"/>
      <c r="I25" s="16">
        <v>7877</v>
      </c>
      <c r="J25" s="16"/>
      <c r="K25" s="16">
        <v>597</v>
      </c>
      <c r="L25" s="16">
        <v>32868</v>
      </c>
      <c r="M25" s="17">
        <v>9</v>
      </c>
      <c r="N25" s="18">
        <v>9.5</v>
      </c>
      <c r="O25" s="17">
        <v>121</v>
      </c>
      <c r="P25" s="19">
        <v>712.59500000000003</v>
      </c>
      <c r="Q25" s="20">
        <v>5.2634781550444203E-2</v>
      </c>
      <c r="R25" s="20">
        <v>6.282706583911403E-2</v>
      </c>
      <c r="S25" s="20">
        <v>1.1936416184971099</v>
      </c>
      <c r="T25" s="17">
        <v>3459.7894736842104</v>
      </c>
      <c r="U25" s="21">
        <v>232</v>
      </c>
      <c r="V25" s="21">
        <v>48</v>
      </c>
      <c r="W25" s="22">
        <v>280</v>
      </c>
      <c r="X25" s="23">
        <v>0.6987951807228916</v>
      </c>
      <c r="Y25" s="39">
        <v>0.1811320754716981</v>
      </c>
    </row>
    <row r="26" spans="1:25" x14ac:dyDescent="0.2">
      <c r="A26" s="24" t="s">
        <v>37</v>
      </c>
      <c r="B26" s="17">
        <v>4415</v>
      </c>
      <c r="C26" s="17">
        <v>4222</v>
      </c>
      <c r="D26" s="17">
        <v>5765</v>
      </c>
      <c r="E26" s="16">
        <v>312</v>
      </c>
      <c r="F26" s="16">
        <v>27693</v>
      </c>
      <c r="G26" s="16">
        <v>226</v>
      </c>
      <c r="H26" s="16"/>
      <c r="I26" s="16">
        <v>6334</v>
      </c>
      <c r="J26" s="16"/>
      <c r="K26" s="16">
        <v>538</v>
      </c>
      <c r="L26" s="16">
        <v>34027</v>
      </c>
      <c r="M26" s="17">
        <v>15</v>
      </c>
      <c r="N26" s="18">
        <v>35.56</v>
      </c>
      <c r="O26" s="17">
        <v>100</v>
      </c>
      <c r="P26" s="19">
        <v>1473.5219999999999</v>
      </c>
      <c r="Q26" s="20">
        <v>0.12407793810797307</v>
      </c>
      <c r="R26" s="20">
        <v>0.16942428071825316</v>
      </c>
      <c r="S26" s="20">
        <v>1.3654666035054477</v>
      </c>
      <c r="T26" s="17">
        <v>956.88976377952747</v>
      </c>
      <c r="U26" s="21">
        <v>305</v>
      </c>
      <c r="V26" s="21">
        <v>216</v>
      </c>
      <c r="W26" s="22">
        <v>521</v>
      </c>
      <c r="X26" s="23">
        <v>0.97756410256410253</v>
      </c>
      <c r="Y26" s="39">
        <v>0.95575221238938057</v>
      </c>
    </row>
    <row r="27" spans="1:25" x14ac:dyDescent="0.2">
      <c r="A27" s="24" t="s">
        <v>38</v>
      </c>
      <c r="B27" s="17">
        <v>851</v>
      </c>
      <c r="C27" s="17">
        <v>791</v>
      </c>
      <c r="D27" s="17">
        <v>1049</v>
      </c>
      <c r="E27" s="16">
        <v>283</v>
      </c>
      <c r="F27" s="16">
        <v>34905</v>
      </c>
      <c r="G27" s="16">
        <v>100</v>
      </c>
      <c r="H27" s="16"/>
      <c r="I27" s="16">
        <v>5200</v>
      </c>
      <c r="J27" s="16"/>
      <c r="K27" s="16">
        <v>383</v>
      </c>
      <c r="L27" s="16">
        <v>40105</v>
      </c>
      <c r="M27" s="17">
        <v>7</v>
      </c>
      <c r="N27" s="18">
        <v>16.5</v>
      </c>
      <c r="O27" s="17">
        <v>7</v>
      </c>
      <c r="P27" s="19">
        <v>1132.0719999999999</v>
      </c>
      <c r="Q27" s="20">
        <v>1.972322653035781E-2</v>
      </c>
      <c r="R27" s="20">
        <v>2.6156339608527614E-2</v>
      </c>
      <c r="S27" s="20">
        <v>1.3261694058154234</v>
      </c>
      <c r="T27" s="17">
        <v>2430.6060606060605</v>
      </c>
      <c r="U27" s="21">
        <v>283</v>
      </c>
      <c r="V27" s="21">
        <v>100</v>
      </c>
      <c r="W27" s="22">
        <v>383</v>
      </c>
      <c r="X27" s="23">
        <v>1</v>
      </c>
      <c r="Y27" s="39">
        <v>1</v>
      </c>
    </row>
    <row r="28" spans="1:25" ht="13.5" thickBot="1" x14ac:dyDescent="0.25">
      <c r="A28" s="36" t="s">
        <v>39</v>
      </c>
      <c r="B28" s="28">
        <v>4794</v>
      </c>
      <c r="C28" s="28">
        <v>4912</v>
      </c>
      <c r="D28" s="28">
        <v>6633</v>
      </c>
      <c r="E28" s="29">
        <v>435</v>
      </c>
      <c r="F28" s="29">
        <v>48954</v>
      </c>
      <c r="G28" s="29">
        <v>82</v>
      </c>
      <c r="H28" s="29"/>
      <c r="I28" s="29">
        <v>2653</v>
      </c>
      <c r="J28" s="29"/>
      <c r="K28" s="29">
        <v>517</v>
      </c>
      <c r="L28" s="29">
        <v>51607</v>
      </c>
      <c r="M28" s="28">
        <v>24</v>
      </c>
      <c r="N28" s="30">
        <v>38.549999999999997</v>
      </c>
      <c r="O28" s="28">
        <v>352</v>
      </c>
      <c r="P28" s="31">
        <v>2902.973</v>
      </c>
      <c r="Q28" s="32">
        <v>9.5180886313872143E-2</v>
      </c>
      <c r="R28" s="32">
        <v>0.12852907551301179</v>
      </c>
      <c r="S28" s="32">
        <v>1.3503664495114007</v>
      </c>
      <c r="T28" s="28">
        <v>1338.7029831387808</v>
      </c>
      <c r="U28" s="33">
        <v>431</v>
      </c>
      <c r="V28" s="33">
        <v>82</v>
      </c>
      <c r="W28" s="34">
        <v>513</v>
      </c>
      <c r="X28" s="35">
        <v>0.99080459770114937</v>
      </c>
      <c r="Y28" s="40">
        <v>1</v>
      </c>
    </row>
    <row r="29" spans="1:25" ht="13.5" thickTop="1" x14ac:dyDescent="0.2">
      <c r="A29" s="26" t="s">
        <v>40</v>
      </c>
      <c r="B29" s="17">
        <v>1253</v>
      </c>
      <c r="C29" s="17">
        <v>1297</v>
      </c>
      <c r="D29" s="17">
        <v>2332</v>
      </c>
      <c r="E29" s="16">
        <v>234</v>
      </c>
      <c r="F29" s="16">
        <v>27614</v>
      </c>
      <c r="G29" s="16">
        <v>1369</v>
      </c>
      <c r="H29" s="16"/>
      <c r="I29" s="16">
        <v>19814</v>
      </c>
      <c r="J29" s="16"/>
      <c r="K29" s="16">
        <v>1603</v>
      </c>
      <c r="L29" s="16">
        <v>47428</v>
      </c>
      <c r="M29" s="17">
        <v>19</v>
      </c>
      <c r="N29" s="18">
        <v>34.590000000000003</v>
      </c>
      <c r="O29" s="17">
        <v>0</v>
      </c>
      <c r="P29" s="19">
        <v>2829.3589999999999</v>
      </c>
      <c r="Q29" s="20">
        <v>2.7346715020662899E-2</v>
      </c>
      <c r="R29" s="20">
        <v>4.9169267099603613E-2</v>
      </c>
      <c r="S29" s="20">
        <v>1.7979953739398613</v>
      </c>
      <c r="T29" s="17">
        <v>1371.1477305579647</v>
      </c>
      <c r="U29" s="21">
        <v>232</v>
      </c>
      <c r="V29" s="21">
        <v>268</v>
      </c>
      <c r="W29" s="22">
        <v>500</v>
      </c>
      <c r="X29" s="23">
        <v>0.99145299145299148</v>
      </c>
      <c r="Y29" s="39">
        <v>0.19576333089846604</v>
      </c>
    </row>
    <row r="30" spans="1:25" x14ac:dyDescent="0.2">
      <c r="A30" s="41" t="s">
        <v>41</v>
      </c>
      <c r="B30" s="17">
        <v>692</v>
      </c>
      <c r="C30" s="17">
        <v>652</v>
      </c>
      <c r="D30" s="17">
        <v>1340</v>
      </c>
      <c r="E30" s="16">
        <v>108</v>
      </c>
      <c r="F30" s="16">
        <v>6950</v>
      </c>
      <c r="G30" s="16">
        <v>252</v>
      </c>
      <c r="H30" s="16"/>
      <c r="I30" s="16">
        <v>7184</v>
      </c>
      <c r="J30" s="16"/>
      <c r="K30" s="16">
        <v>360</v>
      </c>
      <c r="L30" s="16">
        <v>14134</v>
      </c>
      <c r="M30" s="17">
        <v>0</v>
      </c>
      <c r="N30" s="18">
        <v>7.82</v>
      </c>
      <c r="O30" s="17">
        <v>65</v>
      </c>
      <c r="P30" s="19">
        <v>662.79300000000001</v>
      </c>
      <c r="Q30" s="20">
        <v>4.6129899533040891E-2</v>
      </c>
      <c r="R30" s="20">
        <v>9.4806848733550303E-2</v>
      </c>
      <c r="S30" s="20">
        <v>2.0552147239263805</v>
      </c>
      <c r="T30" s="17">
        <v>1807.4168797953964</v>
      </c>
      <c r="U30" s="21">
        <v>108</v>
      </c>
      <c r="V30" s="21">
        <v>252</v>
      </c>
      <c r="W30" s="22">
        <v>360</v>
      </c>
      <c r="X30" s="23">
        <v>1</v>
      </c>
      <c r="Y30" s="39">
        <v>1</v>
      </c>
    </row>
    <row r="31" spans="1:25" x14ac:dyDescent="0.2">
      <c r="A31" s="26" t="s">
        <v>42</v>
      </c>
      <c r="B31" s="17">
        <v>1915</v>
      </c>
      <c r="C31" s="17">
        <v>1761</v>
      </c>
      <c r="D31" s="17">
        <v>3175</v>
      </c>
      <c r="E31" s="16">
        <v>443</v>
      </c>
      <c r="F31" s="16">
        <v>46718</v>
      </c>
      <c r="G31" s="16">
        <v>4625</v>
      </c>
      <c r="H31" s="16"/>
      <c r="I31" s="16">
        <v>49197</v>
      </c>
      <c r="J31" s="16"/>
      <c r="K31" s="16">
        <v>5068</v>
      </c>
      <c r="L31" s="16">
        <v>95915</v>
      </c>
      <c r="M31" s="17">
        <v>14</v>
      </c>
      <c r="N31" s="18">
        <v>23</v>
      </c>
      <c r="O31" s="17">
        <v>104</v>
      </c>
      <c r="P31" s="19">
        <v>1968.991</v>
      </c>
      <c r="Q31" s="20">
        <v>1.8360006255538758E-2</v>
      </c>
      <c r="R31" s="20">
        <v>3.3102225929208154E-2</v>
      </c>
      <c r="S31" s="20">
        <v>1.8029528676888131</v>
      </c>
      <c r="T31" s="17">
        <v>4170.217391304348</v>
      </c>
      <c r="U31" s="21">
        <v>426</v>
      </c>
      <c r="V31" s="21">
        <v>79</v>
      </c>
      <c r="W31" s="22">
        <v>505</v>
      </c>
      <c r="X31" s="23">
        <v>0.96162528216704291</v>
      </c>
      <c r="Y31" s="39">
        <v>1.7081081081081081E-2</v>
      </c>
    </row>
    <row r="32" spans="1:25" x14ac:dyDescent="0.2">
      <c r="A32" s="26" t="s">
        <v>43</v>
      </c>
      <c r="B32" s="17">
        <v>1006</v>
      </c>
      <c r="C32" s="17">
        <v>990</v>
      </c>
      <c r="D32" s="17">
        <v>1984</v>
      </c>
      <c r="E32" s="16">
        <v>360</v>
      </c>
      <c r="F32" s="16">
        <v>31055</v>
      </c>
      <c r="G32" s="16">
        <v>1805</v>
      </c>
      <c r="H32" s="16"/>
      <c r="I32" s="16">
        <v>97512</v>
      </c>
      <c r="J32" s="16"/>
      <c r="K32" s="16">
        <v>2165</v>
      </c>
      <c r="L32" s="16">
        <v>128567</v>
      </c>
      <c r="M32" s="17">
        <v>16</v>
      </c>
      <c r="N32" s="18">
        <v>21</v>
      </c>
      <c r="O32" s="17">
        <v>52</v>
      </c>
      <c r="P32" s="19">
        <v>2057.2689999999998</v>
      </c>
      <c r="Q32" s="20">
        <v>7.7002652313579688E-3</v>
      </c>
      <c r="R32" s="20">
        <v>1.5431642645468899E-2</v>
      </c>
      <c r="S32" s="20">
        <v>2.0040404040404041</v>
      </c>
      <c r="T32" s="17">
        <v>6122.2380952380954</v>
      </c>
      <c r="U32" s="21">
        <v>198</v>
      </c>
      <c r="V32" s="21">
        <v>223</v>
      </c>
      <c r="W32" s="22">
        <v>421</v>
      </c>
      <c r="X32" s="23">
        <v>0.55000000000000004</v>
      </c>
      <c r="Y32" s="39">
        <v>0.12354570637119114</v>
      </c>
    </row>
    <row r="33" spans="1:25" ht="13.5" thickBot="1" x14ac:dyDescent="0.25">
      <c r="A33" s="36" t="s">
        <v>44</v>
      </c>
      <c r="B33" s="28">
        <v>5145</v>
      </c>
      <c r="C33" s="28">
        <v>4683</v>
      </c>
      <c r="D33" s="28">
        <v>5536</v>
      </c>
      <c r="E33" s="29">
        <v>527</v>
      </c>
      <c r="F33" s="29">
        <v>55982</v>
      </c>
      <c r="G33" s="29">
        <v>617</v>
      </c>
      <c r="H33" s="29"/>
      <c r="I33" s="29">
        <v>22122</v>
      </c>
      <c r="J33" s="29"/>
      <c r="K33" s="29">
        <v>1144</v>
      </c>
      <c r="L33" s="29">
        <v>78104</v>
      </c>
      <c r="M33" s="28">
        <v>8</v>
      </c>
      <c r="N33" s="30">
        <v>17.75</v>
      </c>
      <c r="O33" s="28">
        <v>229</v>
      </c>
      <c r="P33" s="31">
        <v>1053.952</v>
      </c>
      <c r="Q33" s="32">
        <v>5.9958516849329097E-2</v>
      </c>
      <c r="R33" s="32">
        <v>7.0879852504353164E-2</v>
      </c>
      <c r="S33" s="32">
        <v>1.1821481956011104</v>
      </c>
      <c r="T33" s="28">
        <v>4400.2253521126759</v>
      </c>
      <c r="U33" s="33">
        <v>432</v>
      </c>
      <c r="V33" s="33">
        <v>176</v>
      </c>
      <c r="W33" s="34">
        <v>608</v>
      </c>
      <c r="X33" s="35">
        <v>0.81973434535104361</v>
      </c>
      <c r="Y33" s="40">
        <v>0.28525121555915722</v>
      </c>
    </row>
    <row r="34" spans="1:25" ht="13.5" thickTop="1" x14ac:dyDescent="0.2">
      <c r="A34" s="26" t="s">
        <v>45</v>
      </c>
      <c r="B34" s="17">
        <v>1502</v>
      </c>
      <c r="C34" s="17">
        <v>1448</v>
      </c>
      <c r="D34" s="17">
        <v>2012</v>
      </c>
      <c r="E34" s="16">
        <v>210</v>
      </c>
      <c r="F34" s="16">
        <v>19990</v>
      </c>
      <c r="G34" s="16">
        <v>190</v>
      </c>
      <c r="H34" s="16"/>
      <c r="I34" s="16">
        <v>5644</v>
      </c>
      <c r="J34" s="16"/>
      <c r="K34" s="16">
        <v>400</v>
      </c>
      <c r="L34" s="16">
        <v>25634</v>
      </c>
      <c r="M34" s="17">
        <v>10</v>
      </c>
      <c r="N34" s="18">
        <v>18</v>
      </c>
      <c r="O34" s="17">
        <v>6</v>
      </c>
      <c r="P34" s="19">
        <v>1023.6079999999999</v>
      </c>
      <c r="Q34" s="20">
        <v>5.6487477568853868E-2</v>
      </c>
      <c r="R34" s="20">
        <v>7.8489506124678157E-2</v>
      </c>
      <c r="S34" s="20">
        <v>1.3895027624309393</v>
      </c>
      <c r="T34" s="17">
        <v>1424.1111111111111</v>
      </c>
      <c r="U34" s="21">
        <v>210</v>
      </c>
      <c r="V34" s="21">
        <v>190</v>
      </c>
      <c r="W34" s="22">
        <v>400</v>
      </c>
      <c r="X34" s="23">
        <v>1</v>
      </c>
      <c r="Y34" s="39">
        <v>1</v>
      </c>
    </row>
    <row r="35" spans="1:25" x14ac:dyDescent="0.2">
      <c r="A35" s="24" t="s">
        <v>46</v>
      </c>
      <c r="B35" s="17">
        <v>600</v>
      </c>
      <c r="C35" s="17">
        <v>641</v>
      </c>
      <c r="D35" s="17">
        <v>1056</v>
      </c>
      <c r="E35" s="16">
        <v>129</v>
      </c>
      <c r="F35" s="16">
        <v>7626</v>
      </c>
      <c r="G35" s="16">
        <v>201</v>
      </c>
      <c r="H35" s="16"/>
      <c r="I35" s="16">
        <v>5201</v>
      </c>
      <c r="J35" s="16"/>
      <c r="K35" s="16">
        <v>330</v>
      </c>
      <c r="L35" s="16">
        <v>12827</v>
      </c>
      <c r="M35" s="17">
        <v>9</v>
      </c>
      <c r="N35" s="18">
        <v>16.689999999999998</v>
      </c>
      <c r="O35" s="17">
        <v>2</v>
      </c>
      <c r="P35" s="19">
        <v>806.505</v>
      </c>
      <c r="Q35" s="20">
        <v>4.997271380681375E-2</v>
      </c>
      <c r="R35" s="20">
        <v>8.2326342870507524E-2</v>
      </c>
      <c r="S35" s="20">
        <v>1.6474258970358815</v>
      </c>
      <c r="T35" s="17">
        <v>768.54403834631523</v>
      </c>
      <c r="U35" s="21">
        <v>129</v>
      </c>
      <c r="V35" s="21">
        <v>201</v>
      </c>
      <c r="W35" s="22">
        <v>330</v>
      </c>
      <c r="X35" s="23">
        <v>1</v>
      </c>
      <c r="Y35" s="39">
        <v>1</v>
      </c>
    </row>
    <row r="36" spans="1:25" x14ac:dyDescent="0.2">
      <c r="A36" s="26" t="s">
        <v>47</v>
      </c>
      <c r="B36" s="17">
        <v>1748</v>
      </c>
      <c r="C36" s="17">
        <v>1768</v>
      </c>
      <c r="D36" s="17">
        <v>3381</v>
      </c>
      <c r="E36" s="16">
        <v>445</v>
      </c>
      <c r="F36" s="16">
        <v>49857</v>
      </c>
      <c r="G36" s="16">
        <v>1255</v>
      </c>
      <c r="H36" s="16"/>
      <c r="I36" s="16">
        <v>40578</v>
      </c>
      <c r="J36" s="16"/>
      <c r="K36" s="16">
        <v>1700</v>
      </c>
      <c r="L36" s="16">
        <v>90435</v>
      </c>
      <c r="M36" s="17">
        <v>16</v>
      </c>
      <c r="N36" s="18">
        <v>37.85</v>
      </c>
      <c r="O36" s="17">
        <v>1083</v>
      </c>
      <c r="P36" s="19">
        <v>3694.1550000000002</v>
      </c>
      <c r="Q36" s="20">
        <v>1.9549953004920663E-2</v>
      </c>
      <c r="R36" s="20">
        <v>3.7385967822192737E-2</v>
      </c>
      <c r="S36" s="20">
        <v>1.9123303167420815</v>
      </c>
      <c r="T36" s="17">
        <v>2389.2998678996037</v>
      </c>
      <c r="U36" s="21">
        <v>363</v>
      </c>
      <c r="V36" s="21">
        <v>938</v>
      </c>
      <c r="W36" s="22">
        <v>1301</v>
      </c>
      <c r="X36" s="23">
        <v>0.81573033707865172</v>
      </c>
      <c r="Y36" s="39">
        <v>0.74741035856573701</v>
      </c>
    </row>
    <row r="37" spans="1:25" x14ac:dyDescent="0.2">
      <c r="A37" s="26" t="s">
        <v>48</v>
      </c>
      <c r="B37" s="17">
        <v>508</v>
      </c>
      <c r="C37" s="17">
        <v>510</v>
      </c>
      <c r="D37" s="17">
        <v>703</v>
      </c>
      <c r="E37" s="16">
        <v>121</v>
      </c>
      <c r="F37" s="16">
        <v>6855</v>
      </c>
      <c r="G37" s="16">
        <v>142</v>
      </c>
      <c r="H37" s="16"/>
      <c r="I37" s="16">
        <v>4469</v>
      </c>
      <c r="J37" s="16"/>
      <c r="K37" s="16">
        <v>263</v>
      </c>
      <c r="L37" s="16">
        <v>11324</v>
      </c>
      <c r="M37" s="17">
        <v>5</v>
      </c>
      <c r="N37" s="18">
        <v>4.55</v>
      </c>
      <c r="O37" s="17">
        <v>49</v>
      </c>
      <c r="P37" s="19">
        <v>397.82</v>
      </c>
      <c r="Q37" s="20">
        <v>4.503708936771459E-2</v>
      </c>
      <c r="R37" s="20">
        <v>6.2080536912751678E-2</v>
      </c>
      <c r="S37" s="20">
        <v>1.3784313725490196</v>
      </c>
      <c r="T37" s="17">
        <v>2488.7912087912091</v>
      </c>
      <c r="U37" s="21">
        <v>109</v>
      </c>
      <c r="V37" s="21">
        <v>105</v>
      </c>
      <c r="W37" s="22">
        <v>214</v>
      </c>
      <c r="X37" s="23">
        <v>0.90082644628099173</v>
      </c>
      <c r="Y37" s="39">
        <v>0.73943661971830987</v>
      </c>
    </row>
    <row r="38" spans="1:25" ht="13.5" thickBot="1" x14ac:dyDescent="0.25">
      <c r="A38" s="36" t="s">
        <v>49</v>
      </c>
      <c r="B38" s="28">
        <v>722</v>
      </c>
      <c r="C38" s="28">
        <v>712</v>
      </c>
      <c r="D38" s="28">
        <v>1056</v>
      </c>
      <c r="E38" s="29">
        <v>227</v>
      </c>
      <c r="F38" s="29">
        <v>16625</v>
      </c>
      <c r="G38" s="29">
        <v>285</v>
      </c>
      <c r="H38" s="29"/>
      <c r="I38" s="29">
        <v>11413</v>
      </c>
      <c r="J38" s="29"/>
      <c r="K38" s="29">
        <v>512</v>
      </c>
      <c r="L38" s="29">
        <v>28038</v>
      </c>
      <c r="M38" s="28">
        <v>6</v>
      </c>
      <c r="N38" s="30">
        <v>5</v>
      </c>
      <c r="O38" s="28">
        <v>58</v>
      </c>
      <c r="P38" s="31">
        <v>270.798</v>
      </c>
      <c r="Q38" s="32">
        <v>2.5394107996290747E-2</v>
      </c>
      <c r="R38" s="32">
        <v>3.7663171410228978E-2</v>
      </c>
      <c r="S38" s="32">
        <v>1.4831460674157304</v>
      </c>
      <c r="T38" s="28">
        <v>5607.6</v>
      </c>
      <c r="U38" s="42">
        <v>107</v>
      </c>
      <c r="V38" s="42">
        <v>67</v>
      </c>
      <c r="W38" s="34">
        <v>174</v>
      </c>
      <c r="X38" s="35">
        <v>0.47136563876651982</v>
      </c>
      <c r="Y38" s="43">
        <v>0.23508771929824562</v>
      </c>
    </row>
    <row r="39" spans="1:25" ht="13.5" thickTop="1" x14ac:dyDescent="0.2">
      <c r="A39" s="24" t="s">
        <v>50</v>
      </c>
      <c r="B39" s="17">
        <v>364</v>
      </c>
      <c r="C39" s="17">
        <v>220</v>
      </c>
      <c r="D39" s="17">
        <v>558</v>
      </c>
      <c r="E39" s="16">
        <v>87</v>
      </c>
      <c r="F39" s="16">
        <v>7807</v>
      </c>
      <c r="G39" s="16">
        <v>149</v>
      </c>
      <c r="H39" s="16"/>
      <c r="I39" s="16">
        <v>4849</v>
      </c>
      <c r="J39" s="16"/>
      <c r="K39" s="16">
        <v>236</v>
      </c>
      <c r="L39" s="16">
        <v>12656</v>
      </c>
      <c r="M39" s="17">
        <v>0</v>
      </c>
      <c r="N39" s="18">
        <v>6</v>
      </c>
      <c r="O39" s="17">
        <v>20</v>
      </c>
      <c r="P39" s="19">
        <v>516.38499999999999</v>
      </c>
      <c r="Q39" s="20">
        <v>1.738305941845765E-2</v>
      </c>
      <c r="R39" s="20">
        <v>4.40897597977244E-2</v>
      </c>
      <c r="S39" s="20">
        <v>2.5363636363636362</v>
      </c>
      <c r="T39" s="17">
        <v>2109.3333333333335</v>
      </c>
      <c r="U39" s="45">
        <v>16</v>
      </c>
      <c r="V39" s="45">
        <v>2</v>
      </c>
      <c r="W39" s="22">
        <v>18</v>
      </c>
      <c r="X39" s="23">
        <v>0.18390804597701149</v>
      </c>
      <c r="Y39" s="46">
        <v>1.3422818791946308E-2</v>
      </c>
    </row>
    <row r="40" spans="1:25" x14ac:dyDescent="0.2">
      <c r="A40" s="26" t="s">
        <v>51</v>
      </c>
      <c r="B40" s="17">
        <v>2454</v>
      </c>
      <c r="C40" s="17">
        <v>2730</v>
      </c>
      <c r="D40" s="17">
        <v>5649</v>
      </c>
      <c r="E40" s="16">
        <v>387</v>
      </c>
      <c r="F40" s="16">
        <v>51967</v>
      </c>
      <c r="G40" s="16">
        <v>519</v>
      </c>
      <c r="H40" s="16"/>
      <c r="I40" s="16">
        <v>25250</v>
      </c>
      <c r="J40" s="16"/>
      <c r="K40" s="16">
        <v>906</v>
      </c>
      <c r="L40" s="16">
        <v>77217</v>
      </c>
      <c r="M40" s="17">
        <v>0</v>
      </c>
      <c r="N40" s="18">
        <v>21.5</v>
      </c>
      <c r="O40" s="17">
        <v>208</v>
      </c>
      <c r="P40" s="19">
        <v>2633.4070000000002</v>
      </c>
      <c r="Q40" s="20">
        <v>3.5354908893119388E-2</v>
      </c>
      <c r="R40" s="20">
        <v>7.3157465324993204E-2</v>
      </c>
      <c r="S40" s="20">
        <v>2.0692307692307694</v>
      </c>
      <c r="T40" s="17">
        <v>3591.4883720930234</v>
      </c>
      <c r="U40" s="45">
        <v>208</v>
      </c>
      <c r="V40" s="45">
        <v>0</v>
      </c>
      <c r="W40" s="22">
        <v>208</v>
      </c>
      <c r="X40" s="23">
        <v>0.53746770025839796</v>
      </c>
      <c r="Y40" s="46">
        <v>0</v>
      </c>
    </row>
    <row r="41" spans="1:25" x14ac:dyDescent="0.2">
      <c r="A41" s="26" t="s">
        <v>52</v>
      </c>
      <c r="B41" s="17">
        <v>2676</v>
      </c>
      <c r="C41" s="17">
        <v>2537</v>
      </c>
      <c r="D41" s="17">
        <v>4332</v>
      </c>
      <c r="E41" s="16">
        <v>72</v>
      </c>
      <c r="F41" s="16">
        <v>6894</v>
      </c>
      <c r="G41" s="16">
        <v>203</v>
      </c>
      <c r="H41" s="16"/>
      <c r="I41" s="16">
        <v>3994</v>
      </c>
      <c r="J41" s="16"/>
      <c r="K41" s="16">
        <v>275</v>
      </c>
      <c r="L41" s="16">
        <v>10888</v>
      </c>
      <c r="M41" s="17">
        <v>5</v>
      </c>
      <c r="N41" s="18">
        <v>8.5</v>
      </c>
      <c r="O41" s="17">
        <v>79</v>
      </c>
      <c r="P41" s="19">
        <v>694.66600000000005</v>
      </c>
      <c r="Q41" s="20">
        <v>0.23300881704628948</v>
      </c>
      <c r="R41" s="20">
        <v>0.39786921381337254</v>
      </c>
      <c r="S41" s="20">
        <v>1.7075285770595192</v>
      </c>
      <c r="T41" s="17">
        <v>1280.9411764705883</v>
      </c>
      <c r="U41" s="45">
        <v>72</v>
      </c>
      <c r="V41" s="45">
        <v>165</v>
      </c>
      <c r="W41" s="22">
        <v>237</v>
      </c>
      <c r="X41" s="23">
        <v>1</v>
      </c>
      <c r="Y41" s="46">
        <v>0.81280788177339902</v>
      </c>
    </row>
    <row r="42" spans="1:25" x14ac:dyDescent="0.2">
      <c r="A42" s="24" t="s">
        <v>53</v>
      </c>
      <c r="B42" s="17">
        <v>750</v>
      </c>
      <c r="C42" s="17">
        <v>720</v>
      </c>
      <c r="D42" s="17">
        <v>1588</v>
      </c>
      <c r="E42" s="16">
        <v>48</v>
      </c>
      <c r="F42" s="16">
        <v>5741</v>
      </c>
      <c r="G42" s="16">
        <v>474</v>
      </c>
      <c r="H42" s="16"/>
      <c r="I42" s="16">
        <v>7014</v>
      </c>
      <c r="J42" s="16"/>
      <c r="K42" s="16">
        <v>522</v>
      </c>
      <c r="L42" s="16">
        <v>12755</v>
      </c>
      <c r="M42" s="17">
        <v>0</v>
      </c>
      <c r="N42" s="18">
        <v>15</v>
      </c>
      <c r="O42" s="17">
        <v>7</v>
      </c>
      <c r="P42" s="19">
        <v>1192.942</v>
      </c>
      <c r="Q42" s="20">
        <v>5.6448451587612698E-2</v>
      </c>
      <c r="R42" s="20">
        <v>0.12450019600156802</v>
      </c>
      <c r="S42" s="20">
        <v>2.2055555555555557</v>
      </c>
      <c r="T42" s="17">
        <v>850.33333333333337</v>
      </c>
      <c r="U42" s="45">
        <v>48</v>
      </c>
      <c r="V42" s="45">
        <v>273</v>
      </c>
      <c r="W42" s="22">
        <v>321</v>
      </c>
      <c r="X42" s="23">
        <v>1</v>
      </c>
      <c r="Y42" s="46">
        <v>0.57594936708860756</v>
      </c>
    </row>
    <row r="43" spans="1:25" ht="13.5" thickBot="1" x14ac:dyDescent="0.25">
      <c r="A43" s="36" t="s">
        <v>54</v>
      </c>
      <c r="B43" s="28">
        <v>2310</v>
      </c>
      <c r="C43" s="28">
        <v>2405</v>
      </c>
      <c r="D43" s="28">
        <v>3626</v>
      </c>
      <c r="E43" s="29">
        <v>633</v>
      </c>
      <c r="F43" s="29">
        <v>116760</v>
      </c>
      <c r="G43" s="29">
        <v>927</v>
      </c>
      <c r="H43" s="29"/>
      <c r="I43" s="29">
        <v>42346</v>
      </c>
      <c r="J43" s="29"/>
      <c r="K43" s="29">
        <v>1560</v>
      </c>
      <c r="L43" s="29">
        <v>159106</v>
      </c>
      <c r="M43" s="28">
        <v>36</v>
      </c>
      <c r="N43" s="30">
        <v>35.629999999999995</v>
      </c>
      <c r="O43" s="28">
        <v>896</v>
      </c>
      <c r="P43" s="31">
        <v>2848.2460000000001</v>
      </c>
      <c r="Q43" s="32">
        <v>1.5115709024172565E-2</v>
      </c>
      <c r="R43" s="32">
        <v>2.2789838221060173E-2</v>
      </c>
      <c r="S43" s="32">
        <v>1.5076923076923077</v>
      </c>
      <c r="T43" s="28">
        <v>4465.5065955655355</v>
      </c>
      <c r="U43" s="42">
        <v>487</v>
      </c>
      <c r="V43" s="42">
        <v>386</v>
      </c>
      <c r="W43" s="34">
        <v>873</v>
      </c>
      <c r="X43" s="35">
        <v>0.76935229067930488</v>
      </c>
      <c r="Y43" s="47">
        <v>0.41639697950377563</v>
      </c>
    </row>
    <row r="44" spans="1:25" ht="13.5" thickTop="1" x14ac:dyDescent="0.2">
      <c r="A44" s="24" t="s">
        <v>55</v>
      </c>
      <c r="B44" s="17">
        <v>5617</v>
      </c>
      <c r="C44" s="17">
        <v>5752</v>
      </c>
      <c r="D44" s="17">
        <v>9546</v>
      </c>
      <c r="E44" s="16">
        <v>969</v>
      </c>
      <c r="F44" s="16">
        <v>94826</v>
      </c>
      <c r="G44" s="16">
        <v>1305</v>
      </c>
      <c r="H44" s="16"/>
      <c r="I44" s="16">
        <v>50761</v>
      </c>
      <c r="J44" s="16"/>
      <c r="K44" s="16">
        <v>2274</v>
      </c>
      <c r="L44" s="16">
        <v>145587</v>
      </c>
      <c r="M44" s="17">
        <v>12</v>
      </c>
      <c r="N44" s="18">
        <v>87.050000000000011</v>
      </c>
      <c r="O44" s="17">
        <v>358</v>
      </c>
      <c r="P44" s="19">
        <v>7524.2070000000003</v>
      </c>
      <c r="Q44" s="20">
        <v>3.9509022096753145E-2</v>
      </c>
      <c r="R44" s="20">
        <v>6.5569041191864658E-2</v>
      </c>
      <c r="S44" s="20">
        <v>1.659596662030598</v>
      </c>
      <c r="T44" s="17">
        <v>1672.4526134405512</v>
      </c>
      <c r="U44" s="45">
        <v>627</v>
      </c>
      <c r="V44" s="45">
        <v>452</v>
      </c>
      <c r="W44" s="22">
        <v>1079</v>
      </c>
      <c r="X44" s="23">
        <v>0.6470588235294118</v>
      </c>
      <c r="Y44" s="46">
        <v>0.34636015325670499</v>
      </c>
    </row>
    <row r="45" spans="1:25" x14ac:dyDescent="0.2">
      <c r="A45" s="24" t="s">
        <v>56</v>
      </c>
      <c r="B45" s="17">
        <v>1375</v>
      </c>
      <c r="C45" s="17">
        <v>1424</v>
      </c>
      <c r="D45" s="17">
        <v>2315</v>
      </c>
      <c r="E45" s="16">
        <v>410</v>
      </c>
      <c r="F45" s="16">
        <v>34669</v>
      </c>
      <c r="G45" s="16">
        <v>203</v>
      </c>
      <c r="H45" s="16"/>
      <c r="I45" s="16">
        <v>9710</v>
      </c>
      <c r="J45" s="16"/>
      <c r="K45" s="16">
        <v>613</v>
      </c>
      <c r="L45" s="16">
        <v>44379</v>
      </c>
      <c r="M45" s="17">
        <v>11</v>
      </c>
      <c r="N45" s="18">
        <v>21</v>
      </c>
      <c r="O45" s="17">
        <v>174</v>
      </c>
      <c r="P45" s="19">
        <v>1862.3679999999999</v>
      </c>
      <c r="Q45" s="20">
        <v>3.2087248473377045E-2</v>
      </c>
      <c r="R45" s="20">
        <v>5.2164311949345413E-2</v>
      </c>
      <c r="S45" s="20">
        <v>1.6257022471910112</v>
      </c>
      <c r="T45" s="17">
        <v>2113.2857142857142</v>
      </c>
      <c r="U45" s="48">
        <v>194</v>
      </c>
      <c r="V45" s="45">
        <v>50</v>
      </c>
      <c r="W45" s="22">
        <v>244</v>
      </c>
      <c r="X45" s="23">
        <v>0.47317073170731705</v>
      </c>
      <c r="Y45" s="46">
        <v>0.24630541871921183</v>
      </c>
    </row>
    <row r="46" spans="1:25" x14ac:dyDescent="0.2">
      <c r="A46" s="24" t="s">
        <v>57</v>
      </c>
      <c r="B46" s="17">
        <v>2352</v>
      </c>
      <c r="C46" s="17">
        <v>2176</v>
      </c>
      <c r="D46" s="17">
        <v>3196</v>
      </c>
      <c r="E46" s="16">
        <v>140</v>
      </c>
      <c r="F46" s="16">
        <v>12205</v>
      </c>
      <c r="G46" s="16">
        <v>2193</v>
      </c>
      <c r="H46" s="16"/>
      <c r="I46" s="16">
        <v>31933</v>
      </c>
      <c r="J46" s="16"/>
      <c r="K46" s="16">
        <v>2333</v>
      </c>
      <c r="L46" s="16">
        <v>44138</v>
      </c>
      <c r="M46" s="17">
        <v>21</v>
      </c>
      <c r="N46" s="18">
        <v>7.5</v>
      </c>
      <c r="O46" s="17">
        <v>173</v>
      </c>
      <c r="P46" s="19">
        <v>954.23699999999997</v>
      </c>
      <c r="Q46" s="20">
        <v>4.9299922968870362E-2</v>
      </c>
      <c r="R46" s="20">
        <v>7.2409261860528346E-2</v>
      </c>
      <c r="S46" s="20">
        <v>1.46875</v>
      </c>
      <c r="T46" s="17">
        <v>5885.0666666666666</v>
      </c>
      <c r="U46" s="48">
        <v>85</v>
      </c>
      <c r="V46" s="48">
        <v>328</v>
      </c>
      <c r="W46" s="22">
        <v>413</v>
      </c>
      <c r="X46" s="23">
        <v>0.6071428571428571</v>
      </c>
      <c r="Y46" s="46">
        <v>0.14956680346557227</v>
      </c>
    </row>
    <row r="47" spans="1:25" x14ac:dyDescent="0.2">
      <c r="A47" s="24" t="s">
        <v>58</v>
      </c>
      <c r="B47" s="17">
        <v>998</v>
      </c>
      <c r="C47" s="17">
        <v>998</v>
      </c>
      <c r="D47" s="17">
        <v>2020</v>
      </c>
      <c r="E47" s="16">
        <v>715</v>
      </c>
      <c r="F47" s="16">
        <v>88607</v>
      </c>
      <c r="G47" s="16">
        <v>1858</v>
      </c>
      <c r="H47" s="16"/>
      <c r="I47" s="16">
        <v>67869</v>
      </c>
      <c r="J47" s="16"/>
      <c r="K47" s="16">
        <v>2573</v>
      </c>
      <c r="L47" s="16">
        <v>156476</v>
      </c>
      <c r="M47" s="17">
        <v>52</v>
      </c>
      <c r="N47" s="18">
        <v>69.69</v>
      </c>
      <c r="O47" s="17">
        <v>570</v>
      </c>
      <c r="P47" s="19">
        <v>4908.0950000000003</v>
      </c>
      <c r="Q47" s="20">
        <v>6.3779748971088219E-3</v>
      </c>
      <c r="R47" s="20">
        <v>1.2909327948055932E-2</v>
      </c>
      <c r="S47" s="20">
        <v>2.0240480961923848</v>
      </c>
      <c r="T47" s="17">
        <v>2245.3149662792366</v>
      </c>
      <c r="U47" s="48">
        <v>689</v>
      </c>
      <c r="V47" s="48">
        <v>1819</v>
      </c>
      <c r="W47" s="22">
        <v>2508</v>
      </c>
      <c r="X47" s="23">
        <v>0.96363636363636362</v>
      </c>
      <c r="Y47" s="46">
        <v>0.9790096878363832</v>
      </c>
    </row>
    <row r="48" spans="1:25" ht="13.5" customHeight="1" thickBot="1" x14ac:dyDescent="0.25">
      <c r="A48" s="36" t="s">
        <v>59</v>
      </c>
      <c r="B48" s="28">
        <v>1145</v>
      </c>
      <c r="C48" s="28">
        <v>1092</v>
      </c>
      <c r="D48" s="28">
        <v>3264</v>
      </c>
      <c r="E48" s="29">
        <v>12</v>
      </c>
      <c r="F48" s="29">
        <v>734</v>
      </c>
      <c r="G48" s="29">
        <v>726</v>
      </c>
      <c r="H48" s="62"/>
      <c r="I48" s="29">
        <v>15881</v>
      </c>
      <c r="J48" s="62"/>
      <c r="K48" s="29">
        <v>738</v>
      </c>
      <c r="L48" s="29">
        <v>16615</v>
      </c>
      <c r="M48" s="28">
        <v>2</v>
      </c>
      <c r="N48" s="30">
        <v>11</v>
      </c>
      <c r="O48" s="28">
        <v>0</v>
      </c>
      <c r="P48" s="31">
        <v>422.017</v>
      </c>
      <c r="Q48" s="32">
        <v>6.5723743605176049E-2</v>
      </c>
      <c r="R48" s="32">
        <v>0.19644899187481191</v>
      </c>
      <c r="S48" s="32">
        <v>2.9890109890109891</v>
      </c>
      <c r="T48" s="28">
        <v>1510.4545454545455</v>
      </c>
      <c r="U48" s="50">
        <v>1</v>
      </c>
      <c r="V48" s="50">
        <v>113</v>
      </c>
      <c r="W48" s="34">
        <v>114</v>
      </c>
      <c r="X48" s="35">
        <v>8.3333333333333329E-2</v>
      </c>
      <c r="Y48" s="47">
        <v>0.15564738292011018</v>
      </c>
    </row>
    <row r="49" spans="1:25" ht="13.5" thickTop="1" x14ac:dyDescent="0.2">
      <c r="A49" s="24" t="s">
        <v>60</v>
      </c>
      <c r="B49" s="17">
        <v>1170</v>
      </c>
      <c r="C49" s="17">
        <v>1171</v>
      </c>
      <c r="D49" s="17">
        <v>1355</v>
      </c>
      <c r="E49" s="16">
        <v>91</v>
      </c>
      <c r="F49" s="16">
        <v>9260</v>
      </c>
      <c r="G49" s="16">
        <v>60</v>
      </c>
      <c r="H49" s="16"/>
      <c r="I49" s="16">
        <v>4062</v>
      </c>
      <c r="J49" s="16"/>
      <c r="K49" s="16">
        <v>151</v>
      </c>
      <c r="L49" s="16">
        <v>13322</v>
      </c>
      <c r="M49" s="17">
        <v>0</v>
      </c>
      <c r="N49" s="18">
        <v>9.35</v>
      </c>
      <c r="O49" s="17">
        <v>13</v>
      </c>
      <c r="P49" s="19">
        <v>684.25599999999997</v>
      </c>
      <c r="Q49" s="20">
        <v>8.7899714757543906E-2</v>
      </c>
      <c r="R49" s="20">
        <v>0.10171145473652604</v>
      </c>
      <c r="S49" s="20">
        <v>1.157130657557643</v>
      </c>
      <c r="T49" s="17">
        <v>1424.8128342245989</v>
      </c>
      <c r="U49" s="48">
        <v>34</v>
      </c>
      <c r="V49" s="48">
        <v>3</v>
      </c>
      <c r="W49" s="22">
        <v>37</v>
      </c>
      <c r="X49" s="23">
        <v>0.37362637362637363</v>
      </c>
      <c r="Y49" s="46">
        <v>0.05</v>
      </c>
    </row>
    <row r="50" spans="1:25" x14ac:dyDescent="0.2">
      <c r="A50" s="24" t="s">
        <v>61</v>
      </c>
      <c r="B50" s="17">
        <v>3759</v>
      </c>
      <c r="C50" s="17">
        <v>3778</v>
      </c>
      <c r="D50" s="17">
        <v>8386</v>
      </c>
      <c r="E50" s="16">
        <v>271</v>
      </c>
      <c r="F50" s="16">
        <v>21845</v>
      </c>
      <c r="G50" s="16">
        <v>1211</v>
      </c>
      <c r="H50" s="16"/>
      <c r="I50" s="16">
        <v>20033</v>
      </c>
      <c r="J50" s="16"/>
      <c r="K50" s="16">
        <v>1482</v>
      </c>
      <c r="L50" s="16">
        <v>41878</v>
      </c>
      <c r="M50" s="17">
        <v>10</v>
      </c>
      <c r="N50" s="18">
        <v>22.85</v>
      </c>
      <c r="O50" s="17">
        <v>37</v>
      </c>
      <c r="P50" s="19">
        <v>1774.7090000000001</v>
      </c>
      <c r="Q50" s="20">
        <v>9.0214432398872918E-2</v>
      </c>
      <c r="R50" s="20">
        <v>0.20024834041740294</v>
      </c>
      <c r="S50" s="20">
        <v>2.2196929592376917</v>
      </c>
      <c r="T50" s="17">
        <v>1832.7352297592997</v>
      </c>
      <c r="U50" s="48">
        <v>216</v>
      </c>
      <c r="V50" s="48">
        <v>346</v>
      </c>
      <c r="W50" s="22">
        <v>562</v>
      </c>
      <c r="X50" s="23">
        <v>0.79704797047970477</v>
      </c>
      <c r="Y50" s="46">
        <v>0.2857142857142857</v>
      </c>
    </row>
    <row r="51" spans="1:25" x14ac:dyDescent="0.2">
      <c r="A51" s="24" t="s">
        <v>62</v>
      </c>
      <c r="B51" s="17">
        <v>368</v>
      </c>
      <c r="C51" s="17">
        <v>339</v>
      </c>
      <c r="D51" s="17">
        <v>443</v>
      </c>
      <c r="E51" s="16">
        <v>111</v>
      </c>
      <c r="F51" s="16">
        <v>6879</v>
      </c>
      <c r="G51" s="16">
        <v>168</v>
      </c>
      <c r="H51" s="16"/>
      <c r="I51" s="16">
        <v>4130</v>
      </c>
      <c r="J51" s="16"/>
      <c r="K51" s="16">
        <v>279</v>
      </c>
      <c r="L51" s="16">
        <v>11009</v>
      </c>
      <c r="M51" s="17">
        <v>10</v>
      </c>
      <c r="N51" s="18">
        <v>3</v>
      </c>
      <c r="O51" s="17">
        <v>0</v>
      </c>
      <c r="P51" s="19">
        <v>447.053</v>
      </c>
      <c r="Q51" s="20">
        <v>3.0792987555636298E-2</v>
      </c>
      <c r="R51" s="20">
        <v>4.0239803796893452E-2</v>
      </c>
      <c r="S51" s="20">
        <v>1.3067846607669618</v>
      </c>
      <c r="T51" s="17">
        <v>3669.6666666666665</v>
      </c>
      <c r="U51" s="48">
        <v>40</v>
      </c>
      <c r="V51" s="48">
        <v>31</v>
      </c>
      <c r="W51" s="22">
        <v>71</v>
      </c>
      <c r="X51" s="23">
        <v>0.36036036036036034</v>
      </c>
      <c r="Y51" s="46">
        <v>0.18452380952380953</v>
      </c>
    </row>
    <row r="52" spans="1:25" x14ac:dyDescent="0.2">
      <c r="A52" s="24" t="s">
        <v>63</v>
      </c>
      <c r="B52" s="17">
        <v>1412</v>
      </c>
      <c r="C52" s="17">
        <v>1395</v>
      </c>
      <c r="D52" s="17">
        <v>1930</v>
      </c>
      <c r="E52" s="16">
        <v>323</v>
      </c>
      <c r="F52" s="16">
        <v>37107</v>
      </c>
      <c r="G52" s="16">
        <v>333</v>
      </c>
      <c r="H52" s="16"/>
      <c r="I52" s="16">
        <v>16110</v>
      </c>
      <c r="J52" s="16"/>
      <c r="K52" s="16">
        <v>656</v>
      </c>
      <c r="L52" s="16">
        <v>53217</v>
      </c>
      <c r="M52" s="17">
        <v>9</v>
      </c>
      <c r="N52" s="18">
        <v>13</v>
      </c>
      <c r="O52" s="17">
        <v>245</v>
      </c>
      <c r="P52" s="19">
        <v>848.72500000000002</v>
      </c>
      <c r="Q52" s="20">
        <v>2.6213428039912057E-2</v>
      </c>
      <c r="R52" s="20">
        <v>3.626660653550557E-2</v>
      </c>
      <c r="S52" s="20">
        <v>1.3835125448028673</v>
      </c>
      <c r="T52" s="17">
        <v>4093.6153846153848</v>
      </c>
      <c r="U52" s="48">
        <v>128</v>
      </c>
      <c r="V52" s="48">
        <v>65</v>
      </c>
      <c r="W52" s="22">
        <v>193</v>
      </c>
      <c r="X52" s="23">
        <v>0.39628482972136225</v>
      </c>
      <c r="Y52" s="46">
        <v>0.19519519519519518</v>
      </c>
    </row>
    <row r="53" spans="1:25" ht="13.5" thickBot="1" x14ac:dyDescent="0.25">
      <c r="A53" s="36" t="s">
        <v>64</v>
      </c>
      <c r="B53" s="28">
        <v>13206</v>
      </c>
      <c r="C53" s="28">
        <v>12941</v>
      </c>
      <c r="D53" s="28">
        <v>16011</v>
      </c>
      <c r="E53" s="29">
        <v>1188</v>
      </c>
      <c r="F53" s="29">
        <v>134347</v>
      </c>
      <c r="G53" s="29">
        <v>1723</v>
      </c>
      <c r="H53" s="29"/>
      <c r="I53" s="29">
        <v>54773</v>
      </c>
      <c r="J53" s="29"/>
      <c r="K53" s="29">
        <v>2911</v>
      </c>
      <c r="L53" s="29">
        <v>189120</v>
      </c>
      <c r="M53" s="28">
        <v>28</v>
      </c>
      <c r="N53" s="30">
        <v>57.79</v>
      </c>
      <c r="O53" s="28">
        <v>762</v>
      </c>
      <c r="P53" s="31">
        <v>3989.15</v>
      </c>
      <c r="Q53" s="32">
        <v>6.8427453468697122E-2</v>
      </c>
      <c r="R53" s="32">
        <v>8.4660532994923862E-2</v>
      </c>
      <c r="S53" s="32">
        <v>1.2372305076887411</v>
      </c>
      <c r="T53" s="28">
        <v>3272.5385014708427</v>
      </c>
      <c r="U53" s="50">
        <v>1013</v>
      </c>
      <c r="V53" s="50">
        <v>218</v>
      </c>
      <c r="W53" s="51">
        <v>1231</v>
      </c>
      <c r="X53" s="52">
        <v>0.85269360269360273</v>
      </c>
      <c r="Y53" s="47">
        <v>0.126523505513639</v>
      </c>
    </row>
    <row r="54" spans="1:25" ht="13.5" thickTop="1" x14ac:dyDescent="0.2">
      <c r="A54" s="24" t="s">
        <v>65</v>
      </c>
      <c r="B54" s="17">
        <v>1153</v>
      </c>
      <c r="C54" s="17">
        <v>1156</v>
      </c>
      <c r="D54" s="17">
        <v>1549</v>
      </c>
      <c r="E54" s="16">
        <v>117</v>
      </c>
      <c r="F54" s="16">
        <v>8923</v>
      </c>
      <c r="G54" s="16">
        <v>187</v>
      </c>
      <c r="H54" s="16"/>
      <c r="I54" s="16">
        <v>6021</v>
      </c>
      <c r="J54" s="16"/>
      <c r="K54" s="16">
        <v>304</v>
      </c>
      <c r="L54" s="16">
        <v>14944</v>
      </c>
      <c r="M54" s="17">
        <v>12</v>
      </c>
      <c r="N54" s="18">
        <v>10.44</v>
      </c>
      <c r="O54" s="17">
        <v>11</v>
      </c>
      <c r="P54" s="19">
        <v>522.52099999999996</v>
      </c>
      <c r="Q54" s="20">
        <v>7.7355460385438973E-2</v>
      </c>
      <c r="R54" s="20">
        <v>0.10365364025695932</v>
      </c>
      <c r="S54" s="20">
        <v>1.3399653979238755</v>
      </c>
      <c r="T54" s="17">
        <v>1431.4176245210729</v>
      </c>
      <c r="U54" s="48">
        <v>25</v>
      </c>
      <c r="V54" s="48">
        <v>42</v>
      </c>
      <c r="W54" s="45">
        <v>67</v>
      </c>
      <c r="X54" s="46">
        <v>0.21367521367521367</v>
      </c>
      <c r="Y54" s="46">
        <v>0.22459893048128343</v>
      </c>
    </row>
    <row r="55" spans="1:25" x14ac:dyDescent="0.2">
      <c r="A55" s="26" t="s">
        <v>66</v>
      </c>
      <c r="B55" s="17">
        <v>1692</v>
      </c>
      <c r="C55" s="17">
        <v>1716</v>
      </c>
      <c r="D55" s="17">
        <v>2621</v>
      </c>
      <c r="E55" s="16">
        <v>279</v>
      </c>
      <c r="F55" s="16">
        <v>31911</v>
      </c>
      <c r="G55" s="16">
        <v>557</v>
      </c>
      <c r="H55" s="16"/>
      <c r="I55" s="16">
        <v>32490</v>
      </c>
      <c r="J55" s="16"/>
      <c r="K55" s="16">
        <v>836</v>
      </c>
      <c r="L55" s="16">
        <v>64401</v>
      </c>
      <c r="M55" s="17">
        <v>20</v>
      </c>
      <c r="N55" s="18">
        <v>26.28</v>
      </c>
      <c r="O55" s="17">
        <v>92</v>
      </c>
      <c r="P55" s="19">
        <v>2073.529</v>
      </c>
      <c r="Q55" s="20">
        <v>2.6645548982158661E-2</v>
      </c>
      <c r="R55" s="20">
        <v>4.0698125805499911E-2</v>
      </c>
      <c r="S55" s="20">
        <v>1.5273892773892774</v>
      </c>
      <c r="T55" s="17">
        <v>2450.5707762557076</v>
      </c>
      <c r="U55" s="48">
        <v>76</v>
      </c>
      <c r="V55" s="48">
        <v>59</v>
      </c>
      <c r="W55" s="45">
        <v>135</v>
      </c>
      <c r="X55" s="46">
        <v>0.27240143369175629</v>
      </c>
      <c r="Y55" s="46">
        <v>0.1059245960502693</v>
      </c>
    </row>
    <row r="56" spans="1:25" x14ac:dyDescent="0.2">
      <c r="A56" s="26" t="s">
        <v>67</v>
      </c>
      <c r="B56" s="17">
        <v>474</v>
      </c>
      <c r="C56" s="17">
        <v>430</v>
      </c>
      <c r="D56" s="17">
        <v>589</v>
      </c>
      <c r="E56" s="16">
        <v>40</v>
      </c>
      <c r="F56" s="16">
        <v>3291</v>
      </c>
      <c r="G56" s="16">
        <v>123</v>
      </c>
      <c r="H56" s="16"/>
      <c r="I56" s="16">
        <v>2773</v>
      </c>
      <c r="J56" s="16"/>
      <c r="K56" s="16">
        <v>163</v>
      </c>
      <c r="L56" s="16">
        <v>6064</v>
      </c>
      <c r="M56" s="17">
        <v>1</v>
      </c>
      <c r="N56" s="18">
        <v>5.8</v>
      </c>
      <c r="O56" s="17">
        <v>13</v>
      </c>
      <c r="P56" s="19">
        <v>649.58699999999999</v>
      </c>
      <c r="Q56" s="20">
        <v>7.0910290237467019E-2</v>
      </c>
      <c r="R56" s="20">
        <v>9.7130606860158314E-2</v>
      </c>
      <c r="S56" s="20">
        <v>1.3697674418604651</v>
      </c>
      <c r="T56" s="17">
        <v>1045.5172413793105</v>
      </c>
      <c r="U56" s="48">
        <v>40</v>
      </c>
      <c r="V56" s="48">
        <v>123</v>
      </c>
      <c r="W56" s="45">
        <v>163</v>
      </c>
      <c r="X56" s="46">
        <v>1</v>
      </c>
      <c r="Y56" s="46">
        <v>1</v>
      </c>
    </row>
    <row r="57" spans="1:25" x14ac:dyDescent="0.2">
      <c r="A57" s="26" t="s">
        <v>68</v>
      </c>
      <c r="B57" s="17">
        <v>3180</v>
      </c>
      <c r="C57" s="17">
        <v>3136</v>
      </c>
      <c r="D57" s="17">
        <v>4469</v>
      </c>
      <c r="E57" s="16">
        <v>249</v>
      </c>
      <c r="F57" s="16">
        <v>22634</v>
      </c>
      <c r="G57" s="16">
        <v>3883</v>
      </c>
      <c r="H57" s="16"/>
      <c r="I57" s="16">
        <v>50590</v>
      </c>
      <c r="J57" s="16"/>
      <c r="K57" s="16">
        <v>4132</v>
      </c>
      <c r="L57" s="16">
        <v>73224</v>
      </c>
      <c r="M57" s="17">
        <v>13</v>
      </c>
      <c r="N57" s="18">
        <v>17.060000000000002</v>
      </c>
      <c r="O57" s="17">
        <v>387</v>
      </c>
      <c r="P57" s="19">
        <v>1872.1489999999999</v>
      </c>
      <c r="Q57" s="20">
        <v>4.2827488255216865E-2</v>
      </c>
      <c r="R57" s="20">
        <v>6.1031902108598275E-2</v>
      </c>
      <c r="S57" s="20">
        <v>1.425063775510204</v>
      </c>
      <c r="T57" s="17">
        <v>4292.1453692848763</v>
      </c>
      <c r="U57" s="48">
        <v>97</v>
      </c>
      <c r="V57" s="48">
        <v>588</v>
      </c>
      <c r="W57" s="45">
        <v>685</v>
      </c>
      <c r="X57" s="46">
        <v>0.38955823293172692</v>
      </c>
      <c r="Y57" s="46">
        <v>0.15142930723667267</v>
      </c>
    </row>
    <row r="58" spans="1:25" ht="13.5" thickBot="1" x14ac:dyDescent="0.25">
      <c r="A58" s="53" t="s">
        <v>69</v>
      </c>
      <c r="B58" s="28">
        <v>1215</v>
      </c>
      <c r="C58" s="28">
        <v>1157</v>
      </c>
      <c r="D58" s="28">
        <v>3000</v>
      </c>
      <c r="E58" s="29">
        <v>397</v>
      </c>
      <c r="F58" s="29">
        <v>35161</v>
      </c>
      <c r="G58" s="29">
        <v>3492</v>
      </c>
      <c r="H58" s="29"/>
      <c r="I58" s="29">
        <v>49530</v>
      </c>
      <c r="J58" s="29"/>
      <c r="K58" s="29">
        <v>3889</v>
      </c>
      <c r="L58" s="29">
        <v>84691</v>
      </c>
      <c r="M58" s="28">
        <v>1</v>
      </c>
      <c r="N58" s="30">
        <v>25</v>
      </c>
      <c r="O58" s="28">
        <v>111</v>
      </c>
      <c r="P58" s="31">
        <v>2024.9970000000001</v>
      </c>
      <c r="Q58" s="32">
        <v>1.3661428014783154E-2</v>
      </c>
      <c r="R58" s="32">
        <v>3.5422890271693569E-2</v>
      </c>
      <c r="S58" s="32">
        <v>2.5929127052722558</v>
      </c>
      <c r="T58" s="28">
        <v>3387.64</v>
      </c>
      <c r="U58" s="50">
        <v>56</v>
      </c>
      <c r="V58" s="50">
        <v>0</v>
      </c>
      <c r="W58" s="42">
        <v>56</v>
      </c>
      <c r="X58" s="47">
        <v>0.14105793450881612</v>
      </c>
      <c r="Y58" s="47">
        <v>0</v>
      </c>
    </row>
    <row r="59" spans="1:25" ht="13.5" customHeight="1" thickTop="1" x14ac:dyDescent="0.2">
      <c r="A59" s="24" t="s">
        <v>70</v>
      </c>
      <c r="B59" s="17">
        <v>543</v>
      </c>
      <c r="C59" s="17">
        <v>518</v>
      </c>
      <c r="D59" s="17">
        <v>915</v>
      </c>
      <c r="E59" s="16">
        <v>130</v>
      </c>
      <c r="F59" s="16">
        <v>10830</v>
      </c>
      <c r="G59" s="16">
        <v>566</v>
      </c>
      <c r="H59" s="54"/>
      <c r="I59" s="16">
        <v>3996</v>
      </c>
      <c r="J59" s="54"/>
      <c r="K59" s="16">
        <v>696</v>
      </c>
      <c r="L59" s="16">
        <v>14826</v>
      </c>
      <c r="M59" s="17">
        <v>1</v>
      </c>
      <c r="N59" s="18">
        <v>12.05</v>
      </c>
      <c r="O59" s="17">
        <v>3</v>
      </c>
      <c r="P59" s="19">
        <v>795.06100000000004</v>
      </c>
      <c r="Q59" s="20">
        <v>3.4938621340887627E-2</v>
      </c>
      <c r="R59" s="20">
        <v>6.171590449210846E-2</v>
      </c>
      <c r="S59" s="20">
        <v>1.7664092664092663</v>
      </c>
      <c r="T59" s="17">
        <v>1230.3734439834025</v>
      </c>
      <c r="U59" s="48">
        <v>128</v>
      </c>
      <c r="V59" s="48">
        <v>16</v>
      </c>
      <c r="W59" s="45">
        <v>144</v>
      </c>
      <c r="X59" s="46">
        <v>0.98461538461538467</v>
      </c>
      <c r="Y59" s="46">
        <v>2.8268551236749116E-2</v>
      </c>
    </row>
    <row r="60" spans="1:25" x14ac:dyDescent="0.2">
      <c r="A60" s="24" t="s">
        <v>71</v>
      </c>
      <c r="B60" s="17">
        <v>916</v>
      </c>
      <c r="C60" s="17">
        <v>913</v>
      </c>
      <c r="D60" s="17">
        <v>956</v>
      </c>
      <c r="E60" s="16">
        <v>38</v>
      </c>
      <c r="F60" s="16">
        <v>2950</v>
      </c>
      <c r="G60" s="16">
        <v>35</v>
      </c>
      <c r="H60" s="16"/>
      <c r="I60" s="16">
        <v>1554</v>
      </c>
      <c r="J60" s="16"/>
      <c r="K60" s="16">
        <v>73</v>
      </c>
      <c r="L60" s="16">
        <v>4504</v>
      </c>
      <c r="M60" s="17">
        <v>5</v>
      </c>
      <c r="N60" s="18">
        <v>5</v>
      </c>
      <c r="O60" s="17">
        <v>0</v>
      </c>
      <c r="P60" s="19">
        <v>297.101</v>
      </c>
      <c r="Q60" s="20">
        <v>0.20270870337477798</v>
      </c>
      <c r="R60" s="20">
        <v>0.21225577264653642</v>
      </c>
      <c r="S60" s="20">
        <v>1.0470974808324205</v>
      </c>
      <c r="T60" s="17">
        <v>900.8</v>
      </c>
      <c r="U60" s="48">
        <v>38</v>
      </c>
      <c r="V60" s="48">
        <v>35</v>
      </c>
      <c r="W60" s="45">
        <v>73</v>
      </c>
      <c r="X60" s="46">
        <v>1</v>
      </c>
      <c r="Y60" s="46">
        <v>1</v>
      </c>
    </row>
    <row r="61" spans="1:25" ht="12.75" customHeight="1" x14ac:dyDescent="0.2">
      <c r="A61" s="57"/>
      <c r="B61" s="65" t="s">
        <v>72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66" t="s">
        <v>73</v>
      </c>
      <c r="R61" s="58"/>
      <c r="S61" s="58"/>
      <c r="T61" s="58"/>
      <c r="U61" s="56"/>
      <c r="V61" s="56"/>
      <c r="W61" s="57"/>
      <c r="X61" s="56"/>
      <c r="Y61" s="56"/>
    </row>
    <row r="62" spans="1:25" ht="12.75" customHeight="1" x14ac:dyDescent="0.2">
      <c r="A62" s="57"/>
      <c r="B62" s="61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64" t="s">
        <v>74</v>
      </c>
      <c r="R62" s="58"/>
      <c r="S62" s="58"/>
      <c r="T62" s="58"/>
      <c r="U62" s="56"/>
      <c r="V62" s="56"/>
      <c r="W62" s="57"/>
      <c r="X62" s="56"/>
      <c r="Y62" s="56"/>
    </row>
    <row r="63" spans="1:25" ht="12.75" customHeight="1" x14ac:dyDescent="0.2">
      <c r="A63" s="57"/>
      <c r="B63" s="61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61" t="s">
        <v>75</v>
      </c>
      <c r="R63" s="57"/>
      <c r="S63" s="57"/>
      <c r="T63" s="57"/>
      <c r="U63" s="57"/>
      <c r="V63" s="57"/>
      <c r="W63" s="57"/>
      <c r="X63" s="57"/>
      <c r="Y63" s="57"/>
    </row>
    <row r="64" spans="1:25" ht="10.5" customHeight="1" x14ac:dyDescent="0.25">
      <c r="B64" s="61"/>
      <c r="Q64" s="60"/>
    </row>
    <row r="65" spans="17:17" ht="10.5" customHeight="1" x14ac:dyDescent="0.25">
      <c r="Q65" s="60"/>
    </row>
  </sheetData>
  <phoneticPr fontId="0" type="noConversion"/>
  <hyperlinks>
    <hyperlink ref="Z2" location="ToC!A1" display="Table of Contents"/>
  </hyperlinks>
  <pageMargins left="0.27" right="0.25" top="0.63" bottom="0.37" header="0.17" footer="0.2"/>
  <pageSetup scale="95" orientation="landscape" useFirstPageNumber="1" r:id="rId1"/>
  <headerFooter alignWithMargins="0">
    <oddHeader>&amp;C&amp;"Arial Rounded MT Bold,Bold"&amp;14Table A-1: Selected Information by State for FY 2012</oddHeader>
    <oddFooter>&amp;C&amp;"Arial Narrow,Regular"Table A-1: p. &amp;P</oddFooter>
  </headerFooter>
  <rowBreaks count="1" manualBreakCount="1">
    <brk id="33" max="65535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0.42578125" customWidth="1"/>
    <col min="3" max="3" width="13.140625" customWidth="1"/>
    <col min="4" max="4" width="15.140625" customWidth="1"/>
    <col min="5" max="5" width="6.85546875" customWidth="1"/>
    <col min="6" max="6" width="9.140625" customWidth="1"/>
    <col min="7" max="7" width="13.7109375" customWidth="1"/>
    <col min="8" max="8" width="14.42578125" customWidth="1"/>
    <col min="9" max="9" width="13.7109375" customWidth="1"/>
    <col min="10" max="10" width="0.28515625" hidden="1" customWidth="1"/>
    <col min="11" max="11" width="18" customWidth="1"/>
  </cols>
  <sheetData>
    <row r="1" spans="1:11" s="89" customFormat="1" ht="15.75" x14ac:dyDescent="0.25">
      <c r="A1" s="90" t="s">
        <v>101</v>
      </c>
      <c r="B1" s="91"/>
      <c r="C1" s="91"/>
      <c r="D1" s="91"/>
      <c r="E1" s="91"/>
      <c r="F1" s="91"/>
      <c r="G1" s="91"/>
      <c r="H1" s="91"/>
      <c r="I1" s="91"/>
    </row>
    <row r="2" spans="1:11" s="87" customFormat="1" ht="65.25" customHeight="1" x14ac:dyDescent="0.25">
      <c r="A2" s="78" t="s">
        <v>0</v>
      </c>
      <c r="B2" s="79" t="s">
        <v>1</v>
      </c>
      <c r="C2" s="78" t="s">
        <v>76</v>
      </c>
      <c r="D2" s="78" t="s">
        <v>2</v>
      </c>
      <c r="E2" s="84" t="s">
        <v>4</v>
      </c>
      <c r="F2" s="80"/>
      <c r="G2" s="78" t="s">
        <v>77</v>
      </c>
      <c r="H2" s="78" t="s">
        <v>9</v>
      </c>
      <c r="I2" s="78" t="s">
        <v>78</v>
      </c>
      <c r="J2" s="88"/>
    </row>
    <row r="3" spans="1:11" ht="14.25" thickBot="1" x14ac:dyDescent="0.3">
      <c r="A3" s="1" t="s">
        <v>11</v>
      </c>
      <c r="B3" s="2" t="s">
        <v>12</v>
      </c>
      <c r="C3" s="2" t="s">
        <v>12</v>
      </c>
      <c r="D3" s="2" t="s">
        <v>12</v>
      </c>
      <c r="E3" s="4" t="s">
        <v>12</v>
      </c>
      <c r="F3" s="2" t="s">
        <v>13</v>
      </c>
      <c r="G3" s="2" t="s">
        <v>12</v>
      </c>
      <c r="H3" s="2" t="s">
        <v>12</v>
      </c>
      <c r="I3" s="2" t="s">
        <v>12</v>
      </c>
      <c r="J3" s="5"/>
      <c r="K3" s="72" t="s">
        <v>81</v>
      </c>
    </row>
    <row r="4" spans="1:11" ht="13.5" thickBot="1" x14ac:dyDescent="0.25">
      <c r="A4" s="13" t="str">
        <f>'A-1 sel info by St'!A3</f>
        <v>Total 2012</v>
      </c>
      <c r="B4" s="6">
        <f>'A-1 sel info by St'!B3</f>
        <v>127896</v>
      </c>
      <c r="C4" s="6">
        <f>'A-1 sel info by St'!C3</f>
        <v>126398</v>
      </c>
      <c r="D4" s="6">
        <f>'A-1 sel info by St'!D3</f>
        <v>193650</v>
      </c>
      <c r="E4" s="8">
        <f>'A-1 sel info by St'!K3</f>
        <v>69456</v>
      </c>
      <c r="F4" s="6">
        <f>'A-1 sel info by St'!L3</f>
        <v>2972218</v>
      </c>
      <c r="G4" s="10">
        <f>'A-1 sel info by St'!Q3</f>
        <v>4.2526490318004935E-2</v>
      </c>
      <c r="H4" s="10">
        <f>'A-1 sel info by St'!R3</f>
        <v>6.5153363582348273E-2</v>
      </c>
      <c r="I4" s="10">
        <f>'A-1 sel info by St'!S3</f>
        <v>1.5320653807813416</v>
      </c>
      <c r="J4" s="49"/>
    </row>
    <row r="5" spans="1:11" ht="13.5" thickBot="1" x14ac:dyDescent="0.25">
      <c r="A5" s="13">
        <f>'A-1 sel info by St'!A4</f>
        <v>2011</v>
      </c>
      <c r="B5" s="6">
        <f>'A-1 sel info by St'!B4</f>
        <v>134830</v>
      </c>
      <c r="C5" s="6">
        <f>'A-1 sel info by St'!C4</f>
        <v>132387</v>
      </c>
      <c r="D5" s="6">
        <f>'A-1 sel info by St'!D4</f>
        <v>204144</v>
      </c>
      <c r="E5" s="8">
        <f>'A-1 sel info by St'!K4</f>
        <v>69152</v>
      </c>
      <c r="F5" s="6">
        <f>'A-1 sel info by St'!L4</f>
        <v>2967230</v>
      </c>
      <c r="G5" s="10">
        <f>'A-1 sel info by St'!Q4</f>
        <v>4.4616359365468802E-2</v>
      </c>
      <c r="H5" s="10">
        <f>'A-1 sel info by St'!R4</f>
        <v>6.879952009112876E-2</v>
      </c>
      <c r="I5" s="10">
        <f>'A-1 sel info by St'!S4</f>
        <v>1.5420245190237711</v>
      </c>
      <c r="J5" s="49"/>
    </row>
    <row r="6" spans="1:11" ht="13.5" thickBot="1" x14ac:dyDescent="0.25">
      <c r="A6" s="13">
        <f>'A-1 sel info by St'!A5</f>
        <v>2010</v>
      </c>
      <c r="B6" s="6">
        <f>'A-1 sel info by St'!B5</f>
        <v>143062</v>
      </c>
      <c r="C6" s="6">
        <f>'A-1 sel info by St'!C5</f>
        <v>139296</v>
      </c>
      <c r="D6" s="6">
        <f>'A-1 sel info by St'!D5</f>
        <v>211937</v>
      </c>
      <c r="E6" s="8">
        <f>'A-1 sel info by St'!K5</f>
        <v>69320</v>
      </c>
      <c r="F6" s="6">
        <f>'A-1 sel info by St'!L5</f>
        <v>2948660</v>
      </c>
      <c r="G6" s="10">
        <f>'A-1 sel info by St'!Q5</f>
        <v>4.7240441420848794E-2</v>
      </c>
      <c r="H6" s="10">
        <f>'A-1 sel info by St'!R5</f>
        <v>7.1875699470267854E-2</v>
      </c>
      <c r="I6" s="10">
        <f>'A-1 sel info by St'!S5</f>
        <v>1.5214866184240754</v>
      </c>
      <c r="J6" s="49"/>
    </row>
    <row r="7" spans="1:11" ht="13.5" thickBot="1" x14ac:dyDescent="0.25">
      <c r="A7" s="13">
        <f>'A-1 sel info by St'!A6</f>
        <v>2009</v>
      </c>
      <c r="B7" s="6">
        <f>'A-1 sel info by St'!B6</f>
        <v>161222</v>
      </c>
      <c r="C7" s="6">
        <f>'A-1 sel info by St'!C6</f>
        <v>157617</v>
      </c>
      <c r="D7" s="6">
        <f>'A-1 sel info by St'!D6</f>
        <v>233025</v>
      </c>
      <c r="E7" s="8">
        <f>'A-1 sel info by St'!K6</f>
        <v>69024</v>
      </c>
      <c r="F7" s="6">
        <f>'A-1 sel info by St'!L6</f>
        <v>2900309</v>
      </c>
      <c r="G7" s="10">
        <f>'A-1 sel info by St'!Q6</f>
        <v>5.4344899112473879E-2</v>
      </c>
      <c r="H7" s="10">
        <f>'A-1 sel info by St'!R6</f>
        <v>8.0344887389585035E-2</v>
      </c>
      <c r="I7" s="10">
        <f>'A-1 sel info by St'!S6</f>
        <v>1.4784255505434059</v>
      </c>
      <c r="J7" s="49"/>
    </row>
    <row r="8" spans="1:11" ht="13.5" thickBot="1" x14ac:dyDescent="0.25">
      <c r="A8" s="13">
        <f>'A-1 sel info by St'!A7</f>
        <v>2008</v>
      </c>
      <c r="B8" s="6">
        <f>'A-1 sel info by St'!B7</f>
        <v>184591</v>
      </c>
      <c r="C8" s="6">
        <f>'A-1 sel info by St'!C7</f>
        <v>182506</v>
      </c>
      <c r="D8" s="6">
        <f>'A-1 sel info by St'!D7</f>
        <v>271650</v>
      </c>
      <c r="E8" s="8">
        <f>'A-1 sel info by St'!K7</f>
        <v>66865</v>
      </c>
      <c r="F8" s="6">
        <f>'A-1 sel info by St'!L7</f>
        <v>2870978</v>
      </c>
      <c r="G8" s="10">
        <f>'A-1 sel info by St'!Q7</f>
        <v>6.3569278482802721E-2</v>
      </c>
      <c r="H8" s="10">
        <f>'A-1 sel info by St'!R7</f>
        <v>9.4619324843311231E-2</v>
      </c>
      <c r="I8" s="10">
        <f>'A-1 sel info by St'!S7</f>
        <v>1.4884442155326401</v>
      </c>
      <c r="J8" s="14"/>
    </row>
    <row r="9" spans="1:11" ht="13.5" thickBot="1" x14ac:dyDescent="0.25">
      <c r="A9" s="13">
        <f>'A-1 sel info by St'!A8</f>
        <v>2007</v>
      </c>
      <c r="B9" s="6">
        <f>'A-1 sel info by St'!B8</f>
        <v>186411</v>
      </c>
      <c r="C9" s="6">
        <f>'A-1 sel info by St'!C8</f>
        <v>184237</v>
      </c>
      <c r="D9" s="6">
        <f>'A-1 sel info by St'!D8</f>
        <v>282134</v>
      </c>
      <c r="E9" s="8">
        <f>'A-1 sel info by St'!K8</f>
        <v>65917</v>
      </c>
      <c r="F9" s="6">
        <f>'A-1 sel info by St'!L8</f>
        <v>2846718</v>
      </c>
      <c r="G9" s="10">
        <f>'A-1 sel info by St'!Q8</f>
        <v>6.4719090545673999E-2</v>
      </c>
      <c r="H9" s="10">
        <f>'A-1 sel info by St'!R8</f>
        <v>9.9108517246878691E-2</v>
      </c>
      <c r="I9" s="10">
        <f>'A-1 sel info by St'!S8</f>
        <v>1.5313644924743672</v>
      </c>
      <c r="J9" s="14"/>
    </row>
    <row r="10" spans="1:11" ht="13.5" customHeight="1" x14ac:dyDescent="0.2">
      <c r="A10" s="15" t="s">
        <v>20</v>
      </c>
      <c r="B10" s="16">
        <f>'A-1 sel info by St'!B9</f>
        <v>606</v>
      </c>
      <c r="C10" s="17">
        <f>'A-1 sel info by St'!C9</f>
        <v>551</v>
      </c>
      <c r="D10" s="17">
        <f>'A-1 sel info by St'!D9</f>
        <v>1193</v>
      </c>
      <c r="E10" s="16">
        <f>'A-1 sel info by St'!K9</f>
        <v>594</v>
      </c>
      <c r="F10" s="16">
        <f>'A-1 sel info by St'!L9</f>
        <v>3946</v>
      </c>
      <c r="G10" s="20">
        <f>'A-1 sel info by St'!Q9</f>
        <v>0.13963507349214394</v>
      </c>
      <c r="H10" s="20">
        <f>'A-1 sel info by St'!R9</f>
        <v>0.30233147491130258</v>
      </c>
      <c r="I10" s="20">
        <f>'A-1 sel info by St'!S9</f>
        <v>2.1651542649727769</v>
      </c>
      <c r="J10" s="14"/>
    </row>
    <row r="11" spans="1:11" x14ac:dyDescent="0.2">
      <c r="A11" s="24" t="s">
        <v>21</v>
      </c>
      <c r="B11" s="17">
        <f>'A-1 sel info by St'!B10</f>
        <v>595</v>
      </c>
      <c r="C11" s="17">
        <f>'A-1 sel info by St'!C10</f>
        <v>607</v>
      </c>
      <c r="D11" s="17">
        <f>'A-1 sel info by St'!D10</f>
        <v>1147</v>
      </c>
      <c r="E11" s="16">
        <f>'A-1 sel info by St'!K10</f>
        <v>578</v>
      </c>
      <c r="F11" s="16">
        <f>'A-1 sel info by St'!L10</f>
        <v>37050</v>
      </c>
      <c r="G11" s="20">
        <f>'A-1 sel info by St'!Q10</f>
        <v>1.6383265856950067E-2</v>
      </c>
      <c r="H11" s="20">
        <f>'A-1 sel info by St'!R10</f>
        <v>3.095816464237517E-2</v>
      </c>
      <c r="I11" s="20">
        <f>'A-1 sel info by St'!S10</f>
        <v>1.8896210873146624</v>
      </c>
      <c r="J11" s="14"/>
    </row>
    <row r="12" spans="1:11" x14ac:dyDescent="0.2">
      <c r="A12" s="24" t="s">
        <v>22</v>
      </c>
      <c r="B12" s="17">
        <f>'A-1 sel info by St'!B11</f>
        <v>937</v>
      </c>
      <c r="C12" s="17">
        <f>'A-1 sel info by St'!C11</f>
        <v>1032</v>
      </c>
      <c r="D12" s="17">
        <f>'A-1 sel info by St'!D11</f>
        <v>1293</v>
      </c>
      <c r="E12" s="16">
        <f>'A-1 sel info by St'!K11</f>
        <v>379</v>
      </c>
      <c r="F12" s="16">
        <f>'A-1 sel info by St'!L11</f>
        <v>33032</v>
      </c>
      <c r="G12" s="20">
        <f>'A-1 sel info by St'!Q11</f>
        <v>3.124243158149673E-2</v>
      </c>
      <c r="H12" s="20">
        <f>'A-1 sel info by St'!R11</f>
        <v>3.9143860498910145E-2</v>
      </c>
      <c r="I12" s="20">
        <f>'A-1 sel info by St'!S11</f>
        <v>1.2529069767441861</v>
      </c>
      <c r="J12" s="14"/>
    </row>
    <row r="13" spans="1:11" x14ac:dyDescent="0.2">
      <c r="A13" s="26" t="s">
        <v>23</v>
      </c>
      <c r="B13" s="17">
        <f>'A-1 sel info by St'!B12</f>
        <v>2844</v>
      </c>
      <c r="C13" s="17">
        <f>'A-1 sel info by St'!C12</f>
        <v>2844</v>
      </c>
      <c r="D13" s="17">
        <f>'A-1 sel info by St'!D12</f>
        <v>4117</v>
      </c>
      <c r="E13" s="16">
        <f>'A-1 sel info by St'!K12</f>
        <v>2110</v>
      </c>
      <c r="F13" s="16">
        <f>'A-1 sel info by St'!L12</f>
        <v>46922</v>
      </c>
      <c r="G13" s="20">
        <f>'A-1 sel info by St'!Q12</f>
        <v>6.0611227142918035E-2</v>
      </c>
      <c r="H13" s="20">
        <f>'A-1 sel info by St'!R12</f>
        <v>8.7741357998380287E-2</v>
      </c>
      <c r="I13" s="20">
        <f>'A-1 sel info by St'!S12</f>
        <v>1.4476090014064698</v>
      </c>
      <c r="J13" s="49"/>
    </row>
    <row r="14" spans="1:11" ht="13.5" thickBot="1" x14ac:dyDescent="0.25">
      <c r="A14" s="27" t="s">
        <v>24</v>
      </c>
      <c r="B14" s="28">
        <f>'A-1 sel info by St'!B13</f>
        <v>29607</v>
      </c>
      <c r="C14" s="28">
        <f>'A-1 sel info by St'!C13</f>
        <v>28978</v>
      </c>
      <c r="D14" s="28">
        <f>'A-1 sel info by St'!D13</f>
        <v>37542</v>
      </c>
      <c r="E14" s="29">
        <f>'A-1 sel info by St'!K13</f>
        <v>8922</v>
      </c>
      <c r="F14" s="29">
        <f>'A-1 sel info by St'!L13</f>
        <v>293386</v>
      </c>
      <c r="G14" s="32">
        <f>'A-1 sel info by St'!Q13</f>
        <v>9.8770902497051671E-2</v>
      </c>
      <c r="H14" s="32">
        <f>'A-1 sel info by St'!R13</f>
        <v>0.12796111607234156</v>
      </c>
      <c r="I14" s="32">
        <f>'A-1 sel info by St'!S13</f>
        <v>1.2955345434467527</v>
      </c>
      <c r="J14" s="14"/>
    </row>
    <row r="15" spans="1:11" ht="13.5" thickTop="1" x14ac:dyDescent="0.2">
      <c r="A15" s="24" t="s">
        <v>25</v>
      </c>
      <c r="B15" s="17">
        <f>'A-1 sel info by St'!B14</f>
        <v>2108</v>
      </c>
      <c r="C15" s="17">
        <f>'A-1 sel info by St'!C14</f>
        <v>2015</v>
      </c>
      <c r="D15" s="17">
        <f>'A-1 sel info by St'!D14</f>
        <v>3959</v>
      </c>
      <c r="E15" s="16">
        <f>'A-1 sel info by St'!K14</f>
        <v>805</v>
      </c>
      <c r="F15" s="16">
        <f>'A-1 sel info by St'!L14</f>
        <v>36670</v>
      </c>
      <c r="G15" s="20">
        <f>'A-1 sel info by St'!Q14</f>
        <v>5.4949550040905369E-2</v>
      </c>
      <c r="H15" s="20">
        <f>'A-1 sel info by St'!R14</f>
        <v>0.1079629124625034</v>
      </c>
      <c r="I15" s="20">
        <f>'A-1 sel info by St'!S14</f>
        <v>1.9647642679900745</v>
      </c>
      <c r="J15" s="14"/>
    </row>
    <row r="16" spans="1:11" x14ac:dyDescent="0.2">
      <c r="A16" s="26" t="s">
        <v>26</v>
      </c>
      <c r="B16" s="17">
        <f>'A-1 sel info by St'!B15</f>
        <v>1325</v>
      </c>
      <c r="C16" s="17">
        <f>'A-1 sel info by St'!C15</f>
        <v>1263</v>
      </c>
      <c r="D16" s="17">
        <f>'A-1 sel info by St'!D15</f>
        <v>2241</v>
      </c>
      <c r="E16" s="16">
        <f>'A-1 sel info by St'!K15</f>
        <v>425</v>
      </c>
      <c r="F16" s="16">
        <f>'A-1 sel info by St'!L15</f>
        <v>36533</v>
      </c>
      <c r="G16" s="20">
        <f>'A-1 sel info by St'!Q15</f>
        <v>3.457148331645362E-2</v>
      </c>
      <c r="H16" s="20">
        <f>'A-1 sel info by St'!R15</f>
        <v>6.1341800563873755E-2</v>
      </c>
      <c r="I16" s="20">
        <f>'A-1 sel info by St'!S15</f>
        <v>1.7743467933491686</v>
      </c>
      <c r="J16" s="14"/>
    </row>
    <row r="17" spans="1:10" x14ac:dyDescent="0.2">
      <c r="A17" s="26" t="s">
        <v>27</v>
      </c>
      <c r="B17" s="17">
        <f>'A-1 sel info by St'!B16</f>
        <v>593</v>
      </c>
      <c r="C17" s="17">
        <f>'A-1 sel info by St'!C16</f>
        <v>618</v>
      </c>
      <c r="D17" s="17">
        <f>'A-1 sel info by St'!D16</f>
        <v>1790</v>
      </c>
      <c r="E17" s="16">
        <f>'A-1 sel info by St'!K16</f>
        <v>161</v>
      </c>
      <c r="F17" s="16">
        <f>'A-1 sel info by St'!L16</f>
        <v>4631</v>
      </c>
      <c r="G17" s="20">
        <f>'A-1 sel info by St'!Q16</f>
        <v>0.13344849924422372</v>
      </c>
      <c r="H17" s="20">
        <f>'A-1 sel info by St'!R16</f>
        <v>0.38652558842582596</v>
      </c>
      <c r="I17" s="20">
        <f>'A-1 sel info by St'!S16</f>
        <v>2.8964401294498381</v>
      </c>
      <c r="J17" s="14"/>
    </row>
    <row r="18" spans="1:10" x14ac:dyDescent="0.2">
      <c r="A18" s="24" t="s">
        <v>28</v>
      </c>
      <c r="B18" s="17">
        <f>'A-1 sel info by St'!B17</f>
        <v>425</v>
      </c>
      <c r="C18" s="17">
        <f>'A-1 sel info by St'!C17</f>
        <v>578</v>
      </c>
      <c r="D18" s="17">
        <f>'A-1 sel info by St'!D17</f>
        <v>671</v>
      </c>
      <c r="E18" s="16">
        <f>'A-1 sel info by St'!K17</f>
        <v>169</v>
      </c>
      <c r="F18" s="16">
        <f>'A-1 sel info by St'!L17</f>
        <v>7606</v>
      </c>
      <c r="G18" s="20">
        <f>'A-1 sel info by St'!Q17</f>
        <v>7.5992637391533002E-2</v>
      </c>
      <c r="H18" s="20">
        <f>'A-1 sel info by St'!R17</f>
        <v>8.8219826452800423E-2</v>
      </c>
      <c r="I18" s="20">
        <f>'A-1 sel info by St'!S17</f>
        <v>1.1608996539792387</v>
      </c>
      <c r="J18" s="49"/>
    </row>
    <row r="19" spans="1:10" ht="13.5" thickBot="1" x14ac:dyDescent="0.25">
      <c r="A19" s="36" t="s">
        <v>29</v>
      </c>
      <c r="B19" s="28">
        <f>'A-1 sel info by St'!B18</f>
        <v>3160</v>
      </c>
      <c r="C19" s="28">
        <f>'A-1 sel info by St'!C18</f>
        <v>3278</v>
      </c>
      <c r="D19" s="28">
        <f>'A-1 sel info by St'!D18</f>
        <v>7218</v>
      </c>
      <c r="E19" s="29">
        <f>'A-1 sel info by St'!K18</f>
        <v>4074</v>
      </c>
      <c r="F19" s="29">
        <f>'A-1 sel info by St'!L18</f>
        <v>169712</v>
      </c>
      <c r="G19" s="32">
        <f>'A-1 sel info by St'!Q18</f>
        <v>1.9315074950504385E-2</v>
      </c>
      <c r="H19" s="32">
        <f>'A-1 sel info by St'!R18</f>
        <v>4.2530875836711605E-2</v>
      </c>
      <c r="I19" s="32">
        <f>'A-1 sel info by St'!S18</f>
        <v>2.2019524100061014</v>
      </c>
      <c r="J19" s="14"/>
    </row>
    <row r="20" spans="1:10" ht="13.5" thickTop="1" x14ac:dyDescent="0.2">
      <c r="A20" s="24" t="s">
        <v>30</v>
      </c>
      <c r="B20" s="17">
        <f>'A-1 sel info by St'!B19</f>
        <v>2660</v>
      </c>
      <c r="C20" s="17">
        <f>'A-1 sel info by St'!C19</f>
        <v>2524</v>
      </c>
      <c r="D20" s="17">
        <f>'A-1 sel info by St'!D19</f>
        <v>4381</v>
      </c>
      <c r="E20" s="16">
        <f>'A-1 sel info by St'!K19</f>
        <v>2877</v>
      </c>
      <c r="F20" s="16">
        <f>'A-1 sel info by St'!L19</f>
        <v>72154</v>
      </c>
      <c r="G20" s="20">
        <f>'A-1 sel info by St'!Q19</f>
        <v>3.4980735648751281E-2</v>
      </c>
      <c r="H20" s="20">
        <f>'A-1 sel info by St'!R19</f>
        <v>6.0717354547218452E-2</v>
      </c>
      <c r="I20" s="20">
        <f>'A-1 sel info by St'!S19</f>
        <v>1.7357369255150554</v>
      </c>
      <c r="J20" s="14"/>
    </row>
    <row r="21" spans="1:10" x14ac:dyDescent="0.2">
      <c r="A21" s="24" t="s">
        <v>31</v>
      </c>
      <c r="B21" s="17">
        <f>'A-1 sel info by St'!B20</f>
        <v>71</v>
      </c>
      <c r="C21" s="17">
        <f>'A-1 sel info by St'!C20</f>
        <v>71</v>
      </c>
      <c r="D21" s="17">
        <f>'A-1 sel info by St'!D20</f>
        <v>95</v>
      </c>
      <c r="E21" s="16">
        <f>'A-1 sel info by St'!K20</f>
        <v>1647</v>
      </c>
      <c r="F21" s="16">
        <f>'A-1 sel info by St'!L20</f>
        <v>11840</v>
      </c>
      <c r="G21" s="20">
        <f>'A-1 sel info by St'!Q20</f>
        <v>5.996621621621622E-3</v>
      </c>
      <c r="H21" s="20">
        <f>'A-1 sel info by St'!R20</f>
        <v>8.0236486486486482E-3</v>
      </c>
      <c r="I21" s="20">
        <f>'A-1 sel info by St'!S20</f>
        <v>1.3380281690140845</v>
      </c>
      <c r="J21" s="14"/>
    </row>
    <row r="22" spans="1:10" x14ac:dyDescent="0.2">
      <c r="A22" s="26" t="s">
        <v>32</v>
      </c>
      <c r="B22" s="17">
        <f>'A-1 sel info by St'!B21</f>
        <v>1048</v>
      </c>
      <c r="C22" s="17">
        <f>'A-1 sel info by St'!C21</f>
        <v>1050</v>
      </c>
      <c r="D22" s="17">
        <f>'A-1 sel info by St'!D21</f>
        <v>1869</v>
      </c>
      <c r="E22" s="16">
        <f>'A-1 sel info by St'!K21</f>
        <v>853</v>
      </c>
      <c r="F22" s="16">
        <f>'A-1 sel info by St'!L21</f>
        <v>53520</v>
      </c>
      <c r="G22" s="37">
        <f>'A-1 sel info by St'!Q21</f>
        <v>1.961883408071749E-2</v>
      </c>
      <c r="H22" s="37">
        <f>'A-1 sel info by St'!R21</f>
        <v>3.492152466367713E-2</v>
      </c>
      <c r="I22" s="20">
        <f>'A-1 sel info by St'!S21</f>
        <v>1.78</v>
      </c>
      <c r="J22" s="14"/>
    </row>
    <row r="23" spans="1:10" x14ac:dyDescent="0.2">
      <c r="A23" s="24" t="s">
        <v>33</v>
      </c>
      <c r="B23" s="17">
        <f>'A-1 sel info by St'!B22</f>
        <v>948</v>
      </c>
      <c r="C23" s="17">
        <f>'A-1 sel info by St'!C22</f>
        <v>1197</v>
      </c>
      <c r="D23" s="17">
        <f>'A-1 sel info by St'!D22</f>
        <v>1951</v>
      </c>
      <c r="E23" s="16">
        <f>'A-1 sel info by St'!K22</f>
        <v>362</v>
      </c>
      <c r="F23" s="16">
        <f>'A-1 sel info by St'!L22</f>
        <v>14238</v>
      </c>
      <c r="G23" s="20">
        <f>'A-1 sel info by St'!Q22</f>
        <v>8.4070796460176997E-2</v>
      </c>
      <c r="H23" s="20">
        <f>'A-1 sel info by St'!R22</f>
        <v>0.13702767242590252</v>
      </c>
      <c r="I23" s="20">
        <f>'A-1 sel info by St'!S22</f>
        <v>1.6299081035923142</v>
      </c>
      <c r="J23" s="49"/>
    </row>
    <row r="24" spans="1:10" ht="13.5" thickBot="1" x14ac:dyDescent="0.25">
      <c r="A24" s="36" t="s">
        <v>34</v>
      </c>
      <c r="B24" s="28">
        <f>'A-1 sel info by St'!B23</f>
        <v>3846</v>
      </c>
      <c r="C24" s="28">
        <f>'A-1 sel info by St'!C23</f>
        <v>4010</v>
      </c>
      <c r="D24" s="28">
        <f>'A-1 sel info by St'!D23</f>
        <v>6395</v>
      </c>
      <c r="E24" s="29">
        <f>'A-1 sel info by St'!K23</f>
        <v>1575</v>
      </c>
      <c r="F24" s="29">
        <f>'A-1 sel info by St'!L23</f>
        <v>140114</v>
      </c>
      <c r="G24" s="32">
        <f>'A-1 sel info by St'!Q23</f>
        <v>2.8619552649985013E-2</v>
      </c>
      <c r="H24" s="32">
        <f>'A-1 sel info by St'!R23</f>
        <v>4.5641406283454901E-2</v>
      </c>
      <c r="I24" s="32">
        <f>'A-1 sel info by St'!S23</f>
        <v>1.5947630922693268</v>
      </c>
      <c r="J24" s="14"/>
    </row>
    <row r="25" spans="1:10" ht="13.5" customHeight="1" thickTop="1" x14ac:dyDescent="0.2">
      <c r="A25" s="24" t="s">
        <v>35</v>
      </c>
      <c r="B25" s="17">
        <f>'A-1 sel info by St'!B24</f>
        <v>1106</v>
      </c>
      <c r="C25" s="17">
        <f>'A-1 sel info by St'!C24</f>
        <v>961</v>
      </c>
      <c r="D25" s="17">
        <f>'A-1 sel info by St'!D24</f>
        <v>1383</v>
      </c>
      <c r="E25" s="16">
        <f>'A-1 sel info by St'!K24</f>
        <v>743</v>
      </c>
      <c r="F25" s="16">
        <f>'A-1 sel info by St'!L24</f>
        <v>68834</v>
      </c>
      <c r="G25" s="20">
        <f>'A-1 sel info by St'!Q24</f>
        <v>1.3961123863207137E-2</v>
      </c>
      <c r="H25" s="20">
        <f>'A-1 sel info by St'!R24</f>
        <v>2.0091815091379261E-2</v>
      </c>
      <c r="I25" s="20">
        <f>'A-1 sel info by St'!S24</f>
        <v>1.4391259105098855</v>
      </c>
      <c r="J25" s="14"/>
    </row>
    <row r="26" spans="1:10" x14ac:dyDescent="0.2">
      <c r="A26" s="26" t="s">
        <v>36</v>
      </c>
      <c r="B26" s="17">
        <f>'A-1 sel info by St'!B25</f>
        <v>1737</v>
      </c>
      <c r="C26" s="17">
        <f>'A-1 sel info by St'!C25</f>
        <v>1730</v>
      </c>
      <c r="D26" s="17">
        <f>'A-1 sel info by St'!D25</f>
        <v>2065</v>
      </c>
      <c r="E26" s="16">
        <f>'A-1 sel info by St'!K25</f>
        <v>597</v>
      </c>
      <c r="F26" s="16">
        <f>'A-1 sel info by St'!L25</f>
        <v>32868</v>
      </c>
      <c r="G26" s="20">
        <f>'A-1 sel info by St'!Q25</f>
        <v>5.2634781550444203E-2</v>
      </c>
      <c r="H26" s="20">
        <f>'A-1 sel info by St'!R25</f>
        <v>6.282706583911403E-2</v>
      </c>
      <c r="I26" s="20">
        <f>'A-1 sel info by St'!S25</f>
        <v>1.1936416184971099</v>
      </c>
      <c r="J26" s="14"/>
    </row>
    <row r="27" spans="1:10" x14ac:dyDescent="0.2">
      <c r="A27" s="24" t="s">
        <v>37</v>
      </c>
      <c r="B27" s="17">
        <f>'A-1 sel info by St'!B26</f>
        <v>4415</v>
      </c>
      <c r="C27" s="17">
        <f>'A-1 sel info by St'!C26</f>
        <v>4222</v>
      </c>
      <c r="D27" s="17">
        <f>'A-1 sel info by St'!D26</f>
        <v>5765</v>
      </c>
      <c r="E27" s="16">
        <f>'A-1 sel info by St'!K26</f>
        <v>538</v>
      </c>
      <c r="F27" s="16">
        <f>'A-1 sel info by St'!L26</f>
        <v>34027</v>
      </c>
      <c r="G27" s="20">
        <f>'A-1 sel info by St'!Q26</f>
        <v>0.12407793810797307</v>
      </c>
      <c r="H27" s="20">
        <f>'A-1 sel info by St'!R26</f>
        <v>0.16942428071825316</v>
      </c>
      <c r="I27" s="20">
        <f>'A-1 sel info by St'!S26</f>
        <v>1.3654666035054477</v>
      </c>
      <c r="J27" s="14"/>
    </row>
    <row r="28" spans="1:10" x14ac:dyDescent="0.2">
      <c r="A28" s="24" t="s">
        <v>38</v>
      </c>
      <c r="B28" s="17">
        <f>'A-1 sel info by St'!B27</f>
        <v>851</v>
      </c>
      <c r="C28" s="17">
        <f>'A-1 sel info by St'!C27</f>
        <v>791</v>
      </c>
      <c r="D28" s="17">
        <f>'A-1 sel info by St'!D27</f>
        <v>1049</v>
      </c>
      <c r="E28" s="16">
        <f>'A-1 sel info by St'!K27</f>
        <v>383</v>
      </c>
      <c r="F28" s="16">
        <f>'A-1 sel info by St'!L27</f>
        <v>40105</v>
      </c>
      <c r="G28" s="20">
        <f>'A-1 sel info by St'!Q27</f>
        <v>1.972322653035781E-2</v>
      </c>
      <c r="H28" s="20">
        <f>'A-1 sel info by St'!R27</f>
        <v>2.6156339608527614E-2</v>
      </c>
      <c r="I28" s="20">
        <f>'A-1 sel info by St'!S27</f>
        <v>1.3261694058154234</v>
      </c>
      <c r="J28" s="49"/>
    </row>
    <row r="29" spans="1:10" ht="13.5" thickBot="1" x14ac:dyDescent="0.25">
      <c r="A29" s="36" t="s">
        <v>39</v>
      </c>
      <c r="B29" s="28">
        <f>'A-1 sel info by St'!B28</f>
        <v>4794</v>
      </c>
      <c r="C29" s="28">
        <f>'A-1 sel info by St'!C28</f>
        <v>4912</v>
      </c>
      <c r="D29" s="28">
        <f>'A-1 sel info by St'!D28</f>
        <v>6633</v>
      </c>
      <c r="E29" s="29">
        <f>'A-1 sel info by St'!K28</f>
        <v>517</v>
      </c>
      <c r="F29" s="29">
        <f>'A-1 sel info by St'!L28</f>
        <v>51607</v>
      </c>
      <c r="G29" s="32">
        <f>'A-1 sel info by St'!Q28</f>
        <v>9.5180886313872143E-2</v>
      </c>
      <c r="H29" s="32">
        <f>'A-1 sel info by St'!R28</f>
        <v>0.12852907551301179</v>
      </c>
      <c r="I29" s="32">
        <f>'A-1 sel info by St'!S28</f>
        <v>1.3503664495114007</v>
      </c>
      <c r="J29" s="14"/>
    </row>
    <row r="30" spans="1:10" ht="13.5" thickTop="1" x14ac:dyDescent="0.2">
      <c r="A30" s="26" t="s">
        <v>40</v>
      </c>
      <c r="B30" s="17">
        <f>'A-1 sel info by St'!B29</f>
        <v>1253</v>
      </c>
      <c r="C30" s="17">
        <f>'A-1 sel info by St'!C29</f>
        <v>1297</v>
      </c>
      <c r="D30" s="17">
        <f>'A-1 sel info by St'!D29</f>
        <v>2332</v>
      </c>
      <c r="E30" s="16">
        <f>'A-1 sel info by St'!K29</f>
        <v>1603</v>
      </c>
      <c r="F30" s="16">
        <f>'A-1 sel info by St'!L29</f>
        <v>47428</v>
      </c>
      <c r="G30" s="20">
        <f>'A-1 sel info by St'!Q29</f>
        <v>2.7346715020662899E-2</v>
      </c>
      <c r="H30" s="20">
        <f>'A-1 sel info by St'!R29</f>
        <v>4.9169267099603613E-2</v>
      </c>
      <c r="I30" s="20">
        <f>'A-1 sel info by St'!S29</f>
        <v>1.7979953739398613</v>
      </c>
      <c r="J30" s="14"/>
    </row>
    <row r="31" spans="1:10" x14ac:dyDescent="0.2">
      <c r="A31" s="41" t="s">
        <v>41</v>
      </c>
      <c r="B31" s="17">
        <f>'A-1 sel info by St'!B30</f>
        <v>692</v>
      </c>
      <c r="C31" s="17">
        <f>'A-1 sel info by St'!C30</f>
        <v>652</v>
      </c>
      <c r="D31" s="17">
        <f>'A-1 sel info by St'!D30</f>
        <v>1340</v>
      </c>
      <c r="E31" s="16">
        <f>'A-1 sel info by St'!K30</f>
        <v>360</v>
      </c>
      <c r="F31" s="16">
        <f>'A-1 sel info by St'!L30</f>
        <v>14134</v>
      </c>
      <c r="G31" s="20">
        <f>'A-1 sel info by St'!Q30</f>
        <v>4.6129899533040891E-2</v>
      </c>
      <c r="H31" s="20">
        <f>'A-1 sel info by St'!R30</f>
        <v>9.4806848733550303E-2</v>
      </c>
      <c r="I31" s="20">
        <f>'A-1 sel info by St'!S30</f>
        <v>2.0552147239263805</v>
      </c>
      <c r="J31" s="14"/>
    </row>
    <row r="32" spans="1:10" x14ac:dyDescent="0.2">
      <c r="A32" s="26" t="s">
        <v>42</v>
      </c>
      <c r="B32" s="17">
        <f>'A-1 sel info by St'!B31</f>
        <v>1915</v>
      </c>
      <c r="C32" s="17">
        <f>'A-1 sel info by St'!C31</f>
        <v>1761</v>
      </c>
      <c r="D32" s="17">
        <f>'A-1 sel info by St'!D31</f>
        <v>3175</v>
      </c>
      <c r="E32" s="16">
        <f>'A-1 sel info by St'!K31</f>
        <v>5068</v>
      </c>
      <c r="F32" s="16">
        <f>'A-1 sel info by St'!L31</f>
        <v>95915</v>
      </c>
      <c r="G32" s="20">
        <f>'A-1 sel info by St'!Q31</f>
        <v>1.8360006255538758E-2</v>
      </c>
      <c r="H32" s="20">
        <f>'A-1 sel info by St'!R31</f>
        <v>3.3102225929208154E-2</v>
      </c>
      <c r="I32" s="20">
        <f>'A-1 sel info by St'!S31</f>
        <v>1.8029528676888131</v>
      </c>
      <c r="J32" s="14"/>
    </row>
    <row r="33" spans="1:10" x14ac:dyDescent="0.2">
      <c r="A33" s="26" t="s">
        <v>43</v>
      </c>
      <c r="B33" s="17">
        <f>'A-1 sel info by St'!B32</f>
        <v>1006</v>
      </c>
      <c r="C33" s="17">
        <f>'A-1 sel info by St'!C32</f>
        <v>990</v>
      </c>
      <c r="D33" s="17">
        <f>'A-1 sel info by St'!D32</f>
        <v>1984</v>
      </c>
      <c r="E33" s="16">
        <f>'A-1 sel info by St'!K32</f>
        <v>2165</v>
      </c>
      <c r="F33" s="16">
        <f>'A-1 sel info by St'!L32</f>
        <v>128567</v>
      </c>
      <c r="G33" s="20">
        <f>'A-1 sel info by St'!Q32</f>
        <v>7.7002652313579688E-3</v>
      </c>
      <c r="H33" s="20">
        <f>'A-1 sel info by St'!R32</f>
        <v>1.5431642645468899E-2</v>
      </c>
      <c r="I33" s="20">
        <f>'A-1 sel info by St'!S32</f>
        <v>2.0040404040404041</v>
      </c>
      <c r="J33" s="49"/>
    </row>
    <row r="34" spans="1:10" ht="13.5" thickBot="1" x14ac:dyDescent="0.25">
      <c r="A34" s="36" t="s">
        <v>44</v>
      </c>
      <c r="B34" s="28">
        <f>'A-1 sel info by St'!B33</f>
        <v>5145</v>
      </c>
      <c r="C34" s="28">
        <f>'A-1 sel info by St'!C33</f>
        <v>4683</v>
      </c>
      <c r="D34" s="28">
        <f>'A-1 sel info by St'!D33</f>
        <v>5536</v>
      </c>
      <c r="E34" s="29">
        <f>'A-1 sel info by St'!K33</f>
        <v>1144</v>
      </c>
      <c r="F34" s="29">
        <f>'A-1 sel info by St'!L33</f>
        <v>78104</v>
      </c>
      <c r="G34" s="32">
        <f>'A-1 sel info by St'!Q33</f>
        <v>5.9958516849329097E-2</v>
      </c>
      <c r="H34" s="32">
        <f>'A-1 sel info by St'!R33</f>
        <v>7.0879852504353164E-2</v>
      </c>
      <c r="I34" s="32">
        <f>'A-1 sel info by St'!S33</f>
        <v>1.1821481956011104</v>
      </c>
      <c r="J34" s="14"/>
    </row>
    <row r="35" spans="1:10" ht="13.5" thickTop="1" x14ac:dyDescent="0.2">
      <c r="A35" s="26" t="s">
        <v>45</v>
      </c>
      <c r="B35" s="17">
        <f>'A-1 sel info by St'!B34</f>
        <v>1502</v>
      </c>
      <c r="C35" s="17">
        <f>'A-1 sel info by St'!C34</f>
        <v>1448</v>
      </c>
      <c r="D35" s="17">
        <f>'A-1 sel info by St'!D34</f>
        <v>2012</v>
      </c>
      <c r="E35" s="16">
        <f>'A-1 sel info by St'!K34</f>
        <v>400</v>
      </c>
      <c r="F35" s="16">
        <f>'A-1 sel info by St'!L34</f>
        <v>25634</v>
      </c>
      <c r="G35" s="20">
        <f>'A-1 sel info by St'!Q34</f>
        <v>5.6487477568853868E-2</v>
      </c>
      <c r="H35" s="20">
        <f>'A-1 sel info by St'!R34</f>
        <v>7.8489506124678157E-2</v>
      </c>
      <c r="I35" s="20">
        <f>'A-1 sel info by St'!S34</f>
        <v>1.3895027624309393</v>
      </c>
      <c r="J35" s="14"/>
    </row>
    <row r="36" spans="1:10" x14ac:dyDescent="0.2">
      <c r="A36" s="24" t="s">
        <v>46</v>
      </c>
      <c r="B36" s="17">
        <f>'A-1 sel info by St'!B35</f>
        <v>600</v>
      </c>
      <c r="C36" s="17">
        <f>'A-1 sel info by St'!C35</f>
        <v>641</v>
      </c>
      <c r="D36" s="17">
        <f>'A-1 sel info by St'!D35</f>
        <v>1056</v>
      </c>
      <c r="E36" s="16">
        <f>'A-1 sel info by St'!K35</f>
        <v>330</v>
      </c>
      <c r="F36" s="16">
        <f>'A-1 sel info by St'!L35</f>
        <v>12827</v>
      </c>
      <c r="G36" s="20">
        <f>'A-1 sel info by St'!Q35</f>
        <v>4.997271380681375E-2</v>
      </c>
      <c r="H36" s="20">
        <f>'A-1 sel info by St'!R35</f>
        <v>8.2326342870507524E-2</v>
      </c>
      <c r="I36" s="20">
        <f>'A-1 sel info by St'!S35</f>
        <v>1.6474258970358815</v>
      </c>
      <c r="J36" s="14"/>
    </row>
    <row r="37" spans="1:10" x14ac:dyDescent="0.2">
      <c r="A37" s="26" t="s">
        <v>47</v>
      </c>
      <c r="B37" s="17">
        <f>'A-1 sel info by St'!B36</f>
        <v>1748</v>
      </c>
      <c r="C37" s="17">
        <f>'A-1 sel info by St'!C36</f>
        <v>1768</v>
      </c>
      <c r="D37" s="17">
        <f>'A-1 sel info by St'!D36</f>
        <v>3381</v>
      </c>
      <c r="E37" s="16">
        <f>'A-1 sel info by St'!K36</f>
        <v>1700</v>
      </c>
      <c r="F37" s="16">
        <f>'A-1 sel info by St'!L36</f>
        <v>90435</v>
      </c>
      <c r="G37" s="20">
        <f>'A-1 sel info by St'!Q36</f>
        <v>1.9549953004920663E-2</v>
      </c>
      <c r="H37" s="20">
        <f>'A-1 sel info by St'!R36</f>
        <v>3.7385967822192737E-2</v>
      </c>
      <c r="I37" s="20">
        <f>'A-1 sel info by St'!S36</f>
        <v>1.9123303167420815</v>
      </c>
      <c r="J37" s="14"/>
    </row>
    <row r="38" spans="1:10" x14ac:dyDescent="0.2">
      <c r="A38" s="26" t="s">
        <v>48</v>
      </c>
      <c r="B38" s="17">
        <f>'A-1 sel info by St'!B37</f>
        <v>508</v>
      </c>
      <c r="C38" s="17">
        <f>'A-1 sel info by St'!C37</f>
        <v>510</v>
      </c>
      <c r="D38" s="17">
        <f>'A-1 sel info by St'!D37</f>
        <v>703</v>
      </c>
      <c r="E38" s="16">
        <f>'A-1 sel info by St'!K37</f>
        <v>263</v>
      </c>
      <c r="F38" s="16">
        <f>'A-1 sel info by St'!L37</f>
        <v>11324</v>
      </c>
      <c r="G38" s="20">
        <f>'A-1 sel info by St'!Q37</f>
        <v>4.503708936771459E-2</v>
      </c>
      <c r="H38" s="20">
        <f>'A-1 sel info by St'!R37</f>
        <v>6.2080536912751678E-2</v>
      </c>
      <c r="I38" s="20">
        <f>'A-1 sel info by St'!S37</f>
        <v>1.3784313725490196</v>
      </c>
      <c r="J38" s="49"/>
    </row>
    <row r="39" spans="1:10" ht="13.5" thickBot="1" x14ac:dyDescent="0.25">
      <c r="A39" s="36" t="s">
        <v>49</v>
      </c>
      <c r="B39" s="28">
        <f>'A-1 sel info by St'!B38</f>
        <v>722</v>
      </c>
      <c r="C39" s="28">
        <f>'A-1 sel info by St'!C38</f>
        <v>712</v>
      </c>
      <c r="D39" s="28">
        <f>'A-1 sel info by St'!D38</f>
        <v>1056</v>
      </c>
      <c r="E39" s="29">
        <f>'A-1 sel info by St'!K38</f>
        <v>512</v>
      </c>
      <c r="F39" s="29">
        <f>'A-1 sel info by St'!L38</f>
        <v>28038</v>
      </c>
      <c r="G39" s="32">
        <f>'A-1 sel info by St'!Q38</f>
        <v>2.5394107996290747E-2</v>
      </c>
      <c r="H39" s="32">
        <f>'A-1 sel info by St'!R38</f>
        <v>3.7663171410228978E-2</v>
      </c>
      <c r="I39" s="32">
        <f>'A-1 sel info by St'!S38</f>
        <v>1.4831460674157304</v>
      </c>
      <c r="J39" s="44"/>
    </row>
    <row r="40" spans="1:10" ht="13.5" thickTop="1" x14ac:dyDescent="0.2">
      <c r="A40" s="24" t="s">
        <v>50</v>
      </c>
      <c r="B40" s="17">
        <f>'A-1 sel info by St'!B39</f>
        <v>364</v>
      </c>
      <c r="C40" s="17">
        <f>'A-1 sel info by St'!C39</f>
        <v>220</v>
      </c>
      <c r="D40" s="17">
        <f>'A-1 sel info by St'!D39</f>
        <v>558</v>
      </c>
      <c r="E40" s="16">
        <f>'A-1 sel info by St'!K39</f>
        <v>236</v>
      </c>
      <c r="F40" s="16">
        <f>'A-1 sel info by St'!L39</f>
        <v>12656</v>
      </c>
      <c r="G40" s="20">
        <f>'A-1 sel info by St'!Q39</f>
        <v>1.738305941845765E-2</v>
      </c>
      <c r="H40" s="20">
        <f>'A-1 sel info by St'!R39</f>
        <v>4.40897597977244E-2</v>
      </c>
      <c r="I40" s="20">
        <f>'A-1 sel info by St'!S39</f>
        <v>2.5363636363636362</v>
      </c>
      <c r="J40" s="44"/>
    </row>
    <row r="41" spans="1:10" x14ac:dyDescent="0.2">
      <c r="A41" s="26" t="s">
        <v>51</v>
      </c>
      <c r="B41" s="17">
        <f>'A-1 sel info by St'!B40</f>
        <v>2454</v>
      </c>
      <c r="C41" s="17">
        <f>'A-1 sel info by St'!C40</f>
        <v>2730</v>
      </c>
      <c r="D41" s="17">
        <f>'A-1 sel info by St'!D40</f>
        <v>5649</v>
      </c>
      <c r="E41" s="16">
        <f>'A-1 sel info by St'!K40</f>
        <v>906</v>
      </c>
      <c r="F41" s="16">
        <f>'A-1 sel info by St'!L40</f>
        <v>77217</v>
      </c>
      <c r="G41" s="20">
        <f>'A-1 sel info by St'!Q40</f>
        <v>3.5354908893119388E-2</v>
      </c>
      <c r="H41" s="20">
        <f>'A-1 sel info by St'!R40</f>
        <v>7.3157465324993204E-2</v>
      </c>
      <c r="I41" s="20">
        <f>'A-1 sel info by St'!S40</f>
        <v>2.0692307692307694</v>
      </c>
      <c r="J41" s="44"/>
    </row>
    <row r="42" spans="1:10" x14ac:dyDescent="0.2">
      <c r="A42" s="26" t="s">
        <v>52</v>
      </c>
      <c r="B42" s="17">
        <f>'A-1 sel info by St'!B41</f>
        <v>2676</v>
      </c>
      <c r="C42" s="17">
        <f>'A-1 sel info by St'!C41</f>
        <v>2537</v>
      </c>
      <c r="D42" s="17">
        <f>'A-1 sel info by St'!D41</f>
        <v>4332</v>
      </c>
      <c r="E42" s="16">
        <f>'A-1 sel info by St'!K41</f>
        <v>275</v>
      </c>
      <c r="F42" s="16">
        <f>'A-1 sel info by St'!L41</f>
        <v>10888</v>
      </c>
      <c r="G42" s="20">
        <f>'A-1 sel info by St'!Q41</f>
        <v>0.23300881704628948</v>
      </c>
      <c r="H42" s="20">
        <f>'A-1 sel info by St'!R41</f>
        <v>0.39786921381337254</v>
      </c>
      <c r="I42" s="20">
        <f>'A-1 sel info by St'!S41</f>
        <v>1.7075285770595192</v>
      </c>
      <c r="J42" s="44"/>
    </row>
    <row r="43" spans="1:10" x14ac:dyDescent="0.2">
      <c r="A43" s="24" t="s">
        <v>53</v>
      </c>
      <c r="B43" s="17">
        <f>'A-1 sel info by St'!B42</f>
        <v>750</v>
      </c>
      <c r="C43" s="17">
        <f>'A-1 sel info by St'!C42</f>
        <v>720</v>
      </c>
      <c r="D43" s="17">
        <f>'A-1 sel info by St'!D42</f>
        <v>1588</v>
      </c>
      <c r="E43" s="16">
        <f>'A-1 sel info by St'!K42</f>
        <v>522</v>
      </c>
      <c r="F43" s="16">
        <f>'A-1 sel info by St'!L42</f>
        <v>12755</v>
      </c>
      <c r="G43" s="20">
        <f>'A-1 sel info by St'!Q42</f>
        <v>5.6448451587612698E-2</v>
      </c>
      <c r="H43" s="20">
        <f>'A-1 sel info by St'!R42</f>
        <v>0.12450019600156802</v>
      </c>
      <c r="I43" s="20">
        <f>'A-1 sel info by St'!S42</f>
        <v>2.2055555555555557</v>
      </c>
      <c r="J43" s="49"/>
    </row>
    <row r="44" spans="1:10" ht="13.5" thickBot="1" x14ac:dyDescent="0.25">
      <c r="A44" s="36" t="s">
        <v>54</v>
      </c>
      <c r="B44" s="28">
        <f>'A-1 sel info by St'!B43</f>
        <v>2310</v>
      </c>
      <c r="C44" s="28">
        <f>'A-1 sel info by St'!C43</f>
        <v>2405</v>
      </c>
      <c r="D44" s="28">
        <f>'A-1 sel info by St'!D43</f>
        <v>3626</v>
      </c>
      <c r="E44" s="29">
        <f>'A-1 sel info by St'!K43</f>
        <v>1560</v>
      </c>
      <c r="F44" s="29">
        <f>'A-1 sel info by St'!L43</f>
        <v>159106</v>
      </c>
      <c r="G44" s="32">
        <f>'A-1 sel info by St'!Q43</f>
        <v>1.5115709024172565E-2</v>
      </c>
      <c r="H44" s="32">
        <f>'A-1 sel info by St'!R43</f>
        <v>2.2789838221060173E-2</v>
      </c>
      <c r="I44" s="32">
        <f>'A-1 sel info by St'!S43</f>
        <v>1.5076923076923077</v>
      </c>
      <c r="J44" s="44"/>
    </row>
    <row r="45" spans="1:10" ht="13.5" thickTop="1" x14ac:dyDescent="0.2">
      <c r="A45" s="24" t="s">
        <v>55</v>
      </c>
      <c r="B45" s="17">
        <f>'A-1 sel info by St'!B44</f>
        <v>5617</v>
      </c>
      <c r="C45" s="17">
        <f>'A-1 sel info by St'!C44</f>
        <v>5752</v>
      </c>
      <c r="D45" s="17">
        <f>'A-1 sel info by St'!D44</f>
        <v>9546</v>
      </c>
      <c r="E45" s="16">
        <f>'A-1 sel info by St'!K44</f>
        <v>2274</v>
      </c>
      <c r="F45" s="16">
        <f>'A-1 sel info by St'!L44</f>
        <v>145587</v>
      </c>
      <c r="G45" s="20">
        <f>'A-1 sel info by St'!Q44</f>
        <v>3.9509022096753145E-2</v>
      </c>
      <c r="H45" s="20">
        <f>'A-1 sel info by St'!R44</f>
        <v>6.5569041191864658E-2</v>
      </c>
      <c r="I45" s="20">
        <f>'A-1 sel info by St'!S44</f>
        <v>1.659596662030598</v>
      </c>
      <c r="J45" s="44"/>
    </row>
    <row r="46" spans="1:10" x14ac:dyDescent="0.2">
      <c r="A46" s="24" t="s">
        <v>56</v>
      </c>
      <c r="B46" s="17">
        <f>'A-1 sel info by St'!B45</f>
        <v>1375</v>
      </c>
      <c r="C46" s="17">
        <f>'A-1 sel info by St'!C45</f>
        <v>1424</v>
      </c>
      <c r="D46" s="17">
        <f>'A-1 sel info by St'!D45</f>
        <v>2315</v>
      </c>
      <c r="E46" s="16">
        <f>'A-1 sel info by St'!K45</f>
        <v>613</v>
      </c>
      <c r="F46" s="16">
        <f>'A-1 sel info by St'!L45</f>
        <v>44379</v>
      </c>
      <c r="G46" s="20">
        <f>'A-1 sel info by St'!Q45</f>
        <v>3.2087248473377045E-2</v>
      </c>
      <c r="H46" s="20">
        <f>'A-1 sel info by St'!R45</f>
        <v>5.2164311949345413E-2</v>
      </c>
      <c r="I46" s="20">
        <f>'A-1 sel info by St'!S45</f>
        <v>1.6257022471910112</v>
      </c>
      <c r="J46" s="49"/>
    </row>
    <row r="47" spans="1:10" x14ac:dyDescent="0.2">
      <c r="A47" s="24" t="s">
        <v>57</v>
      </c>
      <c r="B47" s="17">
        <f>'A-1 sel info by St'!B46</f>
        <v>2352</v>
      </c>
      <c r="C47" s="17">
        <f>'A-1 sel info by St'!C46</f>
        <v>2176</v>
      </c>
      <c r="D47" s="17">
        <f>'A-1 sel info by St'!D46</f>
        <v>3196</v>
      </c>
      <c r="E47" s="16">
        <f>'A-1 sel info by St'!K46</f>
        <v>2333</v>
      </c>
      <c r="F47" s="16">
        <f>'A-1 sel info by St'!L46</f>
        <v>44138</v>
      </c>
      <c r="G47" s="20">
        <f>'A-1 sel info by St'!Q46</f>
        <v>4.9299922968870362E-2</v>
      </c>
      <c r="H47" s="20">
        <f>'A-1 sel info by St'!R46</f>
        <v>7.2409261860528346E-2</v>
      </c>
      <c r="I47" s="20">
        <f>'A-1 sel info by St'!S46</f>
        <v>1.46875</v>
      </c>
      <c r="J47" s="49"/>
    </row>
    <row r="48" spans="1:10" ht="15" x14ac:dyDescent="0.2">
      <c r="A48" s="24" t="s">
        <v>58</v>
      </c>
      <c r="B48" s="17">
        <f>'A-1 sel info by St'!B47</f>
        <v>998</v>
      </c>
      <c r="C48" s="17">
        <f>'A-1 sel info by St'!C47</f>
        <v>998</v>
      </c>
      <c r="D48" s="17">
        <f>'A-1 sel info by St'!D47</f>
        <v>2020</v>
      </c>
      <c r="E48" s="16">
        <f>'A-1 sel info by St'!K47</f>
        <v>2573</v>
      </c>
      <c r="F48" s="16">
        <f>'A-1 sel info by St'!L47</f>
        <v>156476</v>
      </c>
      <c r="G48" s="20">
        <f>'A-1 sel info by St'!Q47</f>
        <v>6.3779748971088219E-3</v>
      </c>
      <c r="H48" s="20">
        <f>'A-1 sel info by St'!R47</f>
        <v>1.2909327948055932E-2</v>
      </c>
      <c r="I48" s="20">
        <f>'A-1 sel info by St'!S47</f>
        <v>2.0240480961923848</v>
      </c>
      <c r="J48" s="59"/>
    </row>
    <row r="49" spans="1:10" ht="13.5" customHeight="1" thickBot="1" x14ac:dyDescent="0.25">
      <c r="A49" s="36" t="s">
        <v>59</v>
      </c>
      <c r="B49" s="28">
        <f>'A-1 sel info by St'!B48</f>
        <v>1145</v>
      </c>
      <c r="C49" s="28">
        <f>'A-1 sel info by St'!C48</f>
        <v>1092</v>
      </c>
      <c r="D49" s="28">
        <f>'A-1 sel info by St'!D48</f>
        <v>3264</v>
      </c>
      <c r="E49" s="29">
        <f>'A-1 sel info by St'!K48</f>
        <v>738</v>
      </c>
      <c r="F49" s="29">
        <f>'A-1 sel info by St'!L48</f>
        <v>16615</v>
      </c>
      <c r="G49" s="32">
        <f>'A-1 sel info by St'!Q48</f>
        <v>6.5723743605176049E-2</v>
      </c>
      <c r="H49" s="32">
        <f>'A-1 sel info by St'!R48</f>
        <v>0.19644899187481191</v>
      </c>
      <c r="I49" s="32">
        <f>'A-1 sel info by St'!S48</f>
        <v>2.9890109890109891</v>
      </c>
      <c r="J49" s="49"/>
    </row>
    <row r="50" spans="1:10" ht="13.5" thickTop="1" x14ac:dyDescent="0.2">
      <c r="A50" s="24" t="s">
        <v>60</v>
      </c>
      <c r="B50" s="17">
        <f>'A-1 sel info by St'!B49</f>
        <v>1170</v>
      </c>
      <c r="C50" s="17">
        <f>'A-1 sel info by St'!C49</f>
        <v>1171</v>
      </c>
      <c r="D50" s="17">
        <f>'A-1 sel info by St'!D49</f>
        <v>1355</v>
      </c>
      <c r="E50" s="16">
        <f>'A-1 sel info by St'!K49</f>
        <v>151</v>
      </c>
      <c r="F50" s="16">
        <f>'A-1 sel info by St'!L49</f>
        <v>13322</v>
      </c>
      <c r="G50" s="20">
        <f>'A-1 sel info by St'!Q49</f>
        <v>8.7899714757543906E-2</v>
      </c>
      <c r="H50" s="20">
        <f>'A-1 sel info by St'!R49</f>
        <v>0.10171145473652604</v>
      </c>
      <c r="I50" s="20">
        <f>'A-1 sel info by St'!S49</f>
        <v>1.157130657557643</v>
      </c>
      <c r="J50" s="49"/>
    </row>
    <row r="51" spans="1:10" x14ac:dyDescent="0.2">
      <c r="A51" s="24" t="s">
        <v>61</v>
      </c>
      <c r="B51" s="17">
        <f>'A-1 sel info by St'!B50</f>
        <v>3759</v>
      </c>
      <c r="C51" s="17">
        <f>'A-1 sel info by St'!C50</f>
        <v>3778</v>
      </c>
      <c r="D51" s="17">
        <f>'A-1 sel info by St'!D50</f>
        <v>8386</v>
      </c>
      <c r="E51" s="16">
        <f>'A-1 sel info by St'!K50</f>
        <v>1482</v>
      </c>
      <c r="F51" s="16">
        <f>'A-1 sel info by St'!L50</f>
        <v>41878</v>
      </c>
      <c r="G51" s="20">
        <f>'A-1 sel info by St'!Q50</f>
        <v>9.0214432398872918E-2</v>
      </c>
      <c r="H51" s="20">
        <f>'A-1 sel info by St'!R50</f>
        <v>0.20024834041740294</v>
      </c>
      <c r="I51" s="20">
        <f>'A-1 sel info by St'!S50</f>
        <v>2.2196929592376917</v>
      </c>
      <c r="J51" s="49"/>
    </row>
    <row r="52" spans="1:10" x14ac:dyDescent="0.2">
      <c r="A52" s="24" t="s">
        <v>62</v>
      </c>
      <c r="B52" s="17">
        <f>'A-1 sel info by St'!B51</f>
        <v>368</v>
      </c>
      <c r="C52" s="17">
        <f>'A-1 sel info by St'!C51</f>
        <v>339</v>
      </c>
      <c r="D52" s="17">
        <f>'A-1 sel info by St'!D51</f>
        <v>443</v>
      </c>
      <c r="E52" s="16">
        <f>'A-1 sel info by St'!K51</f>
        <v>279</v>
      </c>
      <c r="F52" s="16">
        <f>'A-1 sel info by St'!L51</f>
        <v>11009</v>
      </c>
      <c r="G52" s="20">
        <f>'A-1 sel info by St'!Q51</f>
        <v>3.0792987555636298E-2</v>
      </c>
      <c r="H52" s="20">
        <f>'A-1 sel info by St'!R51</f>
        <v>4.0239803796893452E-2</v>
      </c>
      <c r="I52" s="20">
        <f>'A-1 sel info by St'!S51</f>
        <v>1.3067846607669618</v>
      </c>
      <c r="J52" s="49"/>
    </row>
    <row r="53" spans="1:10" x14ac:dyDescent="0.2">
      <c r="A53" s="24" t="s">
        <v>63</v>
      </c>
      <c r="B53" s="17">
        <f>'A-1 sel info by St'!B52</f>
        <v>1412</v>
      </c>
      <c r="C53" s="17">
        <f>'A-1 sel info by St'!C52</f>
        <v>1395</v>
      </c>
      <c r="D53" s="17">
        <f>'A-1 sel info by St'!D52</f>
        <v>1930</v>
      </c>
      <c r="E53" s="16">
        <f>'A-1 sel info by St'!K52</f>
        <v>656</v>
      </c>
      <c r="F53" s="16">
        <f>'A-1 sel info by St'!L52</f>
        <v>53217</v>
      </c>
      <c r="G53" s="20">
        <f>'A-1 sel info by St'!Q52</f>
        <v>2.6213428039912057E-2</v>
      </c>
      <c r="H53" s="20">
        <f>'A-1 sel info by St'!R52</f>
        <v>3.626660653550557E-2</v>
      </c>
      <c r="I53" s="20">
        <f>'A-1 sel info by St'!S52</f>
        <v>1.3835125448028673</v>
      </c>
      <c r="J53" s="49"/>
    </row>
    <row r="54" spans="1:10" ht="13.5" thickBot="1" x14ac:dyDescent="0.25">
      <c r="A54" s="36" t="s">
        <v>64</v>
      </c>
      <c r="B54" s="28">
        <f>'A-1 sel info by St'!B53</f>
        <v>13206</v>
      </c>
      <c r="C54" s="28">
        <f>'A-1 sel info by St'!C53</f>
        <v>12941</v>
      </c>
      <c r="D54" s="28">
        <f>'A-1 sel info by St'!D53</f>
        <v>16011</v>
      </c>
      <c r="E54" s="29">
        <f>'A-1 sel info by St'!K53</f>
        <v>2911</v>
      </c>
      <c r="F54" s="29">
        <f>'A-1 sel info by St'!L53</f>
        <v>189120</v>
      </c>
      <c r="G54" s="32">
        <f>'A-1 sel info by St'!Q53</f>
        <v>6.8427453468697122E-2</v>
      </c>
      <c r="H54" s="32">
        <f>'A-1 sel info by St'!R53</f>
        <v>8.4660532994923862E-2</v>
      </c>
      <c r="I54" s="32">
        <f>'A-1 sel info by St'!S53</f>
        <v>1.2372305076887411</v>
      </c>
      <c r="J54" s="49"/>
    </row>
    <row r="55" spans="1:10" ht="13.5" thickTop="1" x14ac:dyDescent="0.2">
      <c r="A55" s="24" t="s">
        <v>65</v>
      </c>
      <c r="B55" s="17">
        <f>'A-1 sel info by St'!B54</f>
        <v>1153</v>
      </c>
      <c r="C55" s="17">
        <f>'A-1 sel info by St'!C54</f>
        <v>1156</v>
      </c>
      <c r="D55" s="17">
        <f>'A-1 sel info by St'!D54</f>
        <v>1549</v>
      </c>
      <c r="E55" s="16">
        <f>'A-1 sel info by St'!K54</f>
        <v>304</v>
      </c>
      <c r="F55" s="16">
        <f>'A-1 sel info by St'!L54</f>
        <v>14944</v>
      </c>
      <c r="G55" s="20">
        <f>'A-1 sel info by St'!Q54</f>
        <v>7.7355460385438973E-2</v>
      </c>
      <c r="H55" s="20">
        <f>'A-1 sel info by St'!R54</f>
        <v>0.10365364025695932</v>
      </c>
      <c r="I55" s="20">
        <f>'A-1 sel info by St'!S54</f>
        <v>1.3399653979238755</v>
      </c>
      <c r="J55" s="49"/>
    </row>
    <row r="56" spans="1:10" x14ac:dyDescent="0.2">
      <c r="A56" s="26" t="s">
        <v>66</v>
      </c>
      <c r="B56" s="17">
        <f>'A-1 sel info by St'!B55</f>
        <v>1692</v>
      </c>
      <c r="C56" s="17">
        <f>'A-1 sel info by St'!C55</f>
        <v>1716</v>
      </c>
      <c r="D56" s="17">
        <f>'A-1 sel info by St'!D55</f>
        <v>2621</v>
      </c>
      <c r="E56" s="16">
        <f>'A-1 sel info by St'!K55</f>
        <v>836</v>
      </c>
      <c r="F56" s="16">
        <f>'A-1 sel info by St'!L55</f>
        <v>64401</v>
      </c>
      <c r="G56" s="20">
        <f>'A-1 sel info by St'!Q55</f>
        <v>2.6645548982158661E-2</v>
      </c>
      <c r="H56" s="20">
        <f>'A-1 sel info by St'!R55</f>
        <v>4.0698125805499911E-2</v>
      </c>
      <c r="I56" s="20">
        <f>'A-1 sel info by St'!S55</f>
        <v>1.5273892773892774</v>
      </c>
      <c r="J56" s="49"/>
    </row>
    <row r="57" spans="1:10" x14ac:dyDescent="0.2">
      <c r="A57" s="26" t="s">
        <v>67</v>
      </c>
      <c r="B57" s="17">
        <f>'A-1 sel info by St'!B56</f>
        <v>474</v>
      </c>
      <c r="C57" s="17">
        <f>'A-1 sel info by St'!C56</f>
        <v>430</v>
      </c>
      <c r="D57" s="17">
        <f>'A-1 sel info by St'!D56</f>
        <v>589</v>
      </c>
      <c r="E57" s="16">
        <f>'A-1 sel info by St'!K56</f>
        <v>163</v>
      </c>
      <c r="F57" s="16">
        <f>'A-1 sel info by St'!L56</f>
        <v>6064</v>
      </c>
      <c r="G57" s="20">
        <f>'A-1 sel info by St'!Q56</f>
        <v>7.0910290237467019E-2</v>
      </c>
      <c r="H57" s="20">
        <f>'A-1 sel info by St'!R56</f>
        <v>9.7130606860158314E-2</v>
      </c>
      <c r="I57" s="20">
        <f>'A-1 sel info by St'!S56</f>
        <v>1.3697674418604651</v>
      </c>
      <c r="J57" s="49"/>
    </row>
    <row r="58" spans="1:10" x14ac:dyDescent="0.2">
      <c r="A58" s="26" t="s">
        <v>68</v>
      </c>
      <c r="B58" s="17">
        <f>'A-1 sel info by St'!B57</f>
        <v>3180</v>
      </c>
      <c r="C58" s="17">
        <f>'A-1 sel info by St'!C57</f>
        <v>3136</v>
      </c>
      <c r="D58" s="17">
        <f>'A-1 sel info by St'!D57</f>
        <v>4469</v>
      </c>
      <c r="E58" s="16">
        <f>'A-1 sel info by St'!K57</f>
        <v>4132</v>
      </c>
      <c r="F58" s="16">
        <f>'A-1 sel info by St'!L57</f>
        <v>73224</v>
      </c>
      <c r="G58" s="20">
        <f>'A-1 sel info by St'!Q57</f>
        <v>4.2827488255216865E-2</v>
      </c>
      <c r="H58" s="20">
        <f>'A-1 sel info by St'!R57</f>
        <v>6.1031902108598275E-2</v>
      </c>
      <c r="I58" s="20">
        <f>'A-1 sel info by St'!S57</f>
        <v>1.425063775510204</v>
      </c>
      <c r="J58" s="49"/>
    </row>
    <row r="59" spans="1:10" ht="13.5" thickBot="1" x14ac:dyDescent="0.25">
      <c r="A59" s="53" t="s">
        <v>69</v>
      </c>
      <c r="B59" s="28">
        <f>'A-1 sel info by St'!B58</f>
        <v>1215</v>
      </c>
      <c r="C59" s="28">
        <f>'A-1 sel info by St'!C58</f>
        <v>1157</v>
      </c>
      <c r="D59" s="28">
        <f>'A-1 sel info by St'!D58</f>
        <v>3000</v>
      </c>
      <c r="E59" s="29">
        <f>'A-1 sel info by St'!K58</f>
        <v>3889</v>
      </c>
      <c r="F59" s="29">
        <f>'A-1 sel info by St'!L58</f>
        <v>84691</v>
      </c>
      <c r="G59" s="32">
        <f>'A-1 sel info by St'!Q58</f>
        <v>1.3661428014783154E-2</v>
      </c>
      <c r="H59" s="32">
        <f>'A-1 sel info by St'!R58</f>
        <v>3.5422890271693569E-2</v>
      </c>
      <c r="I59" s="32">
        <f>'A-1 sel info by St'!S58</f>
        <v>2.5929127052722558</v>
      </c>
      <c r="J59" s="49"/>
    </row>
    <row r="60" spans="1:10" ht="13.5" customHeight="1" thickTop="1" x14ac:dyDescent="0.2">
      <c r="A60" s="24" t="s">
        <v>70</v>
      </c>
      <c r="B60" s="17">
        <f>'A-1 sel info by St'!B59</f>
        <v>543</v>
      </c>
      <c r="C60" s="17">
        <f>'A-1 sel info by St'!C59</f>
        <v>518</v>
      </c>
      <c r="D60" s="17">
        <f>'A-1 sel info by St'!D59</f>
        <v>915</v>
      </c>
      <c r="E60" s="16">
        <f>'A-1 sel info by St'!K59</f>
        <v>696</v>
      </c>
      <c r="F60" s="16">
        <f>'A-1 sel info by St'!L59</f>
        <v>14826</v>
      </c>
      <c r="G60" s="20">
        <f>'A-1 sel info by St'!Q59</f>
        <v>3.4938621340887627E-2</v>
      </c>
      <c r="H60" s="20">
        <f>'A-1 sel info by St'!R59</f>
        <v>6.171590449210846E-2</v>
      </c>
      <c r="I60" s="20">
        <f>'A-1 sel info by St'!S59</f>
        <v>1.7664092664092663</v>
      </c>
      <c r="J60" s="49"/>
    </row>
    <row r="61" spans="1:10" x14ac:dyDescent="0.2">
      <c r="A61" s="24" t="s">
        <v>71</v>
      </c>
      <c r="B61" s="17">
        <f>'A-1 sel info by St'!B60</f>
        <v>916</v>
      </c>
      <c r="C61" s="17">
        <f>'A-1 sel info by St'!C60</f>
        <v>913</v>
      </c>
      <c r="D61" s="17">
        <f>'A-1 sel info by St'!D60</f>
        <v>956</v>
      </c>
      <c r="E61" s="16">
        <f>'A-1 sel info by St'!K60</f>
        <v>73</v>
      </c>
      <c r="F61" s="16">
        <f>'A-1 sel info by St'!L60</f>
        <v>4504</v>
      </c>
      <c r="G61" s="20">
        <f>'A-1 sel info by St'!Q60</f>
        <v>0.20270870337477798</v>
      </c>
      <c r="H61" s="20">
        <f>'A-1 sel info by St'!R60</f>
        <v>0.21225577264653642</v>
      </c>
      <c r="I61" s="20">
        <f>'A-1 sel info by St'!S60</f>
        <v>1.0470974808324205</v>
      </c>
      <c r="J61" s="55"/>
    </row>
    <row r="62" spans="1:10" ht="12.75" customHeight="1" x14ac:dyDescent="0.2">
      <c r="A62" s="57"/>
      <c r="B62" s="65"/>
      <c r="C62" s="57"/>
      <c r="D62" s="57"/>
      <c r="E62" s="57"/>
      <c r="F62" s="57"/>
      <c r="G62" s="66"/>
      <c r="H62" s="58"/>
      <c r="I62" s="58"/>
      <c r="J62" s="56"/>
    </row>
    <row r="63" spans="1:10" ht="12.75" customHeight="1" x14ac:dyDescent="0.2">
      <c r="A63" s="57"/>
      <c r="B63" s="61"/>
      <c r="C63" s="57"/>
      <c r="D63" s="57"/>
      <c r="E63" s="57"/>
      <c r="F63" s="57"/>
      <c r="G63" s="64"/>
      <c r="H63" s="58"/>
      <c r="I63" s="58"/>
      <c r="J63" s="57"/>
    </row>
    <row r="64" spans="1:10" ht="12.75" customHeight="1" x14ac:dyDescent="0.2">
      <c r="A64" s="57"/>
      <c r="B64" s="61"/>
      <c r="C64" s="57"/>
      <c r="D64" s="57"/>
      <c r="E64" s="57"/>
      <c r="F64" s="57"/>
      <c r="G64" s="61"/>
      <c r="H64" s="57"/>
      <c r="I64" s="57"/>
    </row>
    <row r="65" spans="2:7" ht="10.5" customHeight="1" x14ac:dyDescent="0.25">
      <c r="B65" s="61"/>
      <c r="G65" s="60"/>
    </row>
    <row r="66" spans="2:7" ht="10.5" customHeight="1" x14ac:dyDescent="0.25">
      <c r="G66" s="60"/>
    </row>
  </sheetData>
  <hyperlinks>
    <hyperlink ref="K3" location="ToC!A1" display="Table of Contents"/>
  </hyperlinks>
  <pageMargins left="1.61" right="0.25" top="0.51" bottom="0.37" header="0.17" footer="0.2"/>
  <pageSetup orientation="landscape" useFirstPageNumber="1" r:id="rId1"/>
  <headerFooter alignWithMargins="0">
    <oddHeader>&amp;C&amp;"Arial Rounded MT Bold,Bold"&amp;14Table A-1: Selected Information by State for FY 2012</oddHeader>
    <oddFooter>&amp;C&amp;"Arial Narrow,Regular"Table A-1: p. &amp;P</oddFooter>
  </headerFooter>
  <rowBreaks count="1" manualBreakCount="1">
    <brk id="3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2.85546875" customWidth="1"/>
    <col min="3" max="3" width="14" customWidth="1"/>
    <col min="4" max="4" width="13.7109375" customWidth="1"/>
    <col min="5" max="5" width="14.28515625" customWidth="1"/>
    <col min="6" max="6" width="8.42578125" customWidth="1"/>
    <col min="7" max="7" width="9.85546875" customWidth="1"/>
    <col min="8" max="8" width="17.42578125" customWidth="1"/>
    <col min="9" max="9" width="0.28515625" hidden="1" customWidth="1"/>
    <col min="10" max="10" width="18.5703125" customWidth="1"/>
  </cols>
  <sheetData>
    <row r="1" spans="1:10" s="70" customFormat="1" ht="15.75" x14ac:dyDescent="0.25">
      <c r="A1" s="90" t="s">
        <v>102</v>
      </c>
      <c r="B1" s="90"/>
      <c r="C1" s="90"/>
      <c r="D1" s="90"/>
      <c r="E1" s="90"/>
      <c r="F1" s="90"/>
      <c r="G1" s="90"/>
      <c r="H1" s="90"/>
    </row>
    <row r="2" spans="1:10" s="87" customFormat="1" ht="78" customHeight="1" x14ac:dyDescent="0.25">
      <c r="A2" s="78" t="s">
        <v>0</v>
      </c>
      <c r="B2" s="78" t="s">
        <v>5</v>
      </c>
      <c r="C2" s="78" t="s">
        <v>8</v>
      </c>
      <c r="D2" s="78" t="s">
        <v>93</v>
      </c>
      <c r="E2" s="78" t="s">
        <v>7</v>
      </c>
      <c r="F2" s="84" t="s">
        <v>4</v>
      </c>
      <c r="G2" s="80"/>
      <c r="H2" s="78" t="s">
        <v>10</v>
      </c>
      <c r="I2" s="88"/>
    </row>
    <row r="3" spans="1:10" ht="14.25" thickBot="1" x14ac:dyDescent="0.3">
      <c r="A3" s="1" t="s">
        <v>11</v>
      </c>
      <c r="B3" s="2" t="s">
        <v>14</v>
      </c>
      <c r="C3" s="2"/>
      <c r="D3" s="2" t="s">
        <v>15</v>
      </c>
      <c r="E3" s="2" t="s">
        <v>12</v>
      </c>
      <c r="F3" s="4" t="s">
        <v>12</v>
      </c>
      <c r="G3" s="2" t="s">
        <v>13</v>
      </c>
      <c r="H3" s="2" t="s">
        <v>17</v>
      </c>
      <c r="I3" s="5"/>
      <c r="J3" s="72" t="s">
        <v>81</v>
      </c>
    </row>
    <row r="4" spans="1:10" ht="13.5" thickBot="1" x14ac:dyDescent="0.25">
      <c r="A4" s="13" t="str">
        <f>'A-1 sel info by St'!A3</f>
        <v>Total 2012</v>
      </c>
      <c r="B4" s="6">
        <f>'A-1 sel info by St'!M3</f>
        <v>573</v>
      </c>
      <c r="C4" s="9">
        <f>'A-1 sel info by St'!P3*1000</f>
        <v>90776520.999999985</v>
      </c>
      <c r="D4" s="6">
        <f>'A-1 sel info by St'!N3</f>
        <v>1180.29</v>
      </c>
      <c r="E4" s="6">
        <f>'A-1 sel info by St'!O3</f>
        <v>8712</v>
      </c>
      <c r="F4" s="8">
        <f>'A-1 sel info by St'!K3</f>
        <v>69456</v>
      </c>
      <c r="G4" s="6">
        <f>'A-1 sel info by St'!L3</f>
        <v>2972218</v>
      </c>
      <c r="H4" s="6">
        <f>'A-1 sel info by St'!T3</f>
        <v>2518.2099314575235</v>
      </c>
      <c r="I4" s="49"/>
    </row>
    <row r="5" spans="1:10" ht="13.5" thickBot="1" x14ac:dyDescent="0.25">
      <c r="A5" s="13">
        <f>'A-1 sel info by St'!A4</f>
        <v>2011</v>
      </c>
      <c r="B5" s="6">
        <f>'A-1 sel info by St'!M4</f>
        <v>575</v>
      </c>
      <c r="C5" s="9">
        <f>'A-1 sel info by St'!P4*1000</f>
        <v>87576959.999999985</v>
      </c>
      <c r="D5" s="6">
        <f>'A-1 sel info by St'!N4</f>
        <v>1186.6199999999999</v>
      </c>
      <c r="E5" s="6">
        <f>'A-1 sel info by St'!O4</f>
        <v>9065</v>
      </c>
      <c r="F5" s="8">
        <f>'A-1 sel info by St'!K4</f>
        <v>69152</v>
      </c>
      <c r="G5" s="6">
        <f>'A-1 sel info by St'!L4</f>
        <v>2967230</v>
      </c>
      <c r="H5" s="6">
        <f>'A-1 sel info by St'!T4</f>
        <v>2500.5730562437852</v>
      </c>
      <c r="I5" s="49"/>
    </row>
    <row r="6" spans="1:10" ht="13.5" thickBot="1" x14ac:dyDescent="0.25">
      <c r="A6" s="13">
        <f>'A-1 sel info by St'!A5</f>
        <v>2010</v>
      </c>
      <c r="B6" s="6">
        <f>'A-1 sel info by St'!M5</f>
        <v>578</v>
      </c>
      <c r="C6" s="6">
        <f>'A-1 sel info by St'!P5*1000</f>
        <v>87840224.000000015</v>
      </c>
      <c r="D6" s="6">
        <f>'A-1 sel info by St'!N5</f>
        <v>1165.9999999999998</v>
      </c>
      <c r="E6" s="6">
        <f>'A-1 sel info by St'!O5</f>
        <v>8813</v>
      </c>
      <c r="F6" s="8">
        <f>'A-1 sel info by St'!K5</f>
        <v>69320</v>
      </c>
      <c r="G6" s="6">
        <f>'A-1 sel info by St'!L5</f>
        <v>2948660</v>
      </c>
      <c r="H6" s="6">
        <f>'A-1 sel info by St'!T5</f>
        <v>2528.8679245283024</v>
      </c>
      <c r="I6" s="49"/>
    </row>
    <row r="7" spans="1:10" ht="13.5" thickBot="1" x14ac:dyDescent="0.25">
      <c r="A7" s="13">
        <f>'A-1 sel info by St'!A6</f>
        <v>2009</v>
      </c>
      <c r="B7" s="6">
        <f>'A-1 sel info by St'!M6</f>
        <v>573</v>
      </c>
      <c r="C7" s="6">
        <f>'A-1 sel info by St'!P6*1000</f>
        <v>84945821.000000015</v>
      </c>
      <c r="D7" s="6">
        <f>'A-1 sel info by St'!N6</f>
        <v>1203.17</v>
      </c>
      <c r="E7" s="6">
        <f>'A-1 sel info by St'!O6</f>
        <v>8661</v>
      </c>
      <c r="F7" s="8">
        <f>'A-1 sel info by St'!K6</f>
        <v>69024</v>
      </c>
      <c r="G7" s="6">
        <f>'A-1 sel info by St'!L6</f>
        <v>2900309</v>
      </c>
      <c r="H7" s="6">
        <f>'A-1 sel info by St'!T6</f>
        <v>2410.5562804923657</v>
      </c>
      <c r="I7" s="49"/>
    </row>
    <row r="8" spans="1:10" ht="13.5" thickBot="1" x14ac:dyDescent="0.25">
      <c r="A8" s="13">
        <f>'A-1 sel info by St'!A7</f>
        <v>2008</v>
      </c>
      <c r="B8" s="6">
        <f>'A-1 sel info by St'!M7</f>
        <v>572</v>
      </c>
      <c r="C8" s="6">
        <f>'A-1 sel info by St'!P7*1000</f>
        <v>86866689.000000015</v>
      </c>
      <c r="D8" s="6">
        <f>'A-1 sel info by St'!N7</f>
        <v>1293.03</v>
      </c>
      <c r="E8" s="6">
        <f>'A-1 sel info by St'!O7</f>
        <v>8771</v>
      </c>
      <c r="F8" s="8">
        <f>'A-1 sel info by St'!K7</f>
        <v>66865</v>
      </c>
      <c r="G8" s="6">
        <f>'A-1 sel info by St'!L7</f>
        <v>2870978</v>
      </c>
      <c r="H8" s="6">
        <f>'A-1 sel info by St'!T7</f>
        <v>2220.3491024956884</v>
      </c>
      <c r="I8" s="14"/>
    </row>
    <row r="9" spans="1:10" ht="13.5" thickBot="1" x14ac:dyDescent="0.25">
      <c r="A9" s="13">
        <f>'A-1 sel info by St'!A8</f>
        <v>2007</v>
      </c>
      <c r="B9" s="6">
        <f>'A-1 sel info by St'!M8</f>
        <v>569</v>
      </c>
      <c r="C9" s="6">
        <f>'A-1 sel info by St'!P8*1000</f>
        <v>82799233.999999985</v>
      </c>
      <c r="D9" s="6">
        <f>'A-1 sel info by St'!N8</f>
        <v>1310.6500000000001</v>
      </c>
      <c r="E9" s="6">
        <f>'A-1 sel info by St'!O8</f>
        <v>8668</v>
      </c>
      <c r="F9" s="8">
        <f>'A-1 sel info by St'!K8</f>
        <v>65917</v>
      </c>
      <c r="G9" s="6">
        <f>'A-1 sel info by St'!L8</f>
        <v>2846718</v>
      </c>
      <c r="H9" s="6">
        <f>'A-1 sel info by St'!T8</f>
        <v>2171.9894708732309</v>
      </c>
      <c r="I9" s="14"/>
    </row>
    <row r="10" spans="1:10" ht="13.5" customHeight="1" x14ac:dyDescent="0.2">
      <c r="A10" s="15" t="s">
        <v>20</v>
      </c>
      <c r="B10" s="17">
        <f>'A-1 sel info by St'!M9</f>
        <v>0</v>
      </c>
      <c r="C10" s="19">
        <f>'A-1 sel info by St'!P9*1000</f>
        <v>684038</v>
      </c>
      <c r="D10" s="18">
        <f>'A-1 sel info by St'!N9</f>
        <v>4</v>
      </c>
      <c r="E10" s="17">
        <f>'A-1 sel info by St'!O9</f>
        <v>16</v>
      </c>
      <c r="F10" s="16">
        <f>'A-1 sel info by St'!K9</f>
        <v>594</v>
      </c>
      <c r="G10" s="16">
        <f>'A-1 sel info by St'!L9</f>
        <v>3946</v>
      </c>
      <c r="H10" s="17">
        <f>'A-1 sel info by St'!T9</f>
        <v>986.5</v>
      </c>
      <c r="I10" s="14"/>
    </row>
    <row r="11" spans="1:10" x14ac:dyDescent="0.2">
      <c r="A11" s="24" t="s">
        <v>21</v>
      </c>
      <c r="B11" s="17">
        <f>'A-1 sel info by St'!M10</f>
        <v>13</v>
      </c>
      <c r="C11" s="19">
        <f>'A-1 sel info by St'!P10*1000</f>
        <v>1453257</v>
      </c>
      <c r="D11" s="18">
        <f>'A-1 sel info by St'!N10</f>
        <v>21.2</v>
      </c>
      <c r="E11" s="17">
        <f>'A-1 sel info by St'!O10</f>
        <v>1</v>
      </c>
      <c r="F11" s="16">
        <f>'A-1 sel info by St'!K10</f>
        <v>578</v>
      </c>
      <c r="G11" s="16">
        <f>'A-1 sel info by St'!L10</f>
        <v>37050</v>
      </c>
      <c r="H11" s="17">
        <f>'A-1 sel info by St'!T10</f>
        <v>1747.6415094339623</v>
      </c>
      <c r="I11" s="14"/>
    </row>
    <row r="12" spans="1:10" x14ac:dyDescent="0.2">
      <c r="A12" s="24" t="s">
        <v>22</v>
      </c>
      <c r="B12" s="17">
        <f>'A-1 sel info by St'!M11</f>
        <v>8</v>
      </c>
      <c r="C12" s="19">
        <f>'A-1 sel info by St'!P11*1000</f>
        <v>1007406</v>
      </c>
      <c r="D12" s="18">
        <f>'A-1 sel info by St'!N11</f>
        <v>15</v>
      </c>
      <c r="E12" s="25">
        <f>'A-1 sel info by St'!O11</f>
        <v>592</v>
      </c>
      <c r="F12" s="16">
        <f>'A-1 sel info by St'!K11</f>
        <v>379</v>
      </c>
      <c r="G12" s="16">
        <f>'A-1 sel info by St'!L11</f>
        <v>33032</v>
      </c>
      <c r="H12" s="17">
        <f>'A-1 sel info by St'!T11</f>
        <v>2202.1333333333332</v>
      </c>
      <c r="I12" s="14"/>
    </row>
    <row r="13" spans="1:10" x14ac:dyDescent="0.2">
      <c r="A13" s="26" t="s">
        <v>23</v>
      </c>
      <c r="B13" s="17">
        <f>'A-1 sel info by St'!M12</f>
        <v>8</v>
      </c>
      <c r="C13" s="19">
        <f>'A-1 sel info by St'!P12*1000</f>
        <v>1485627</v>
      </c>
      <c r="D13" s="18">
        <f>'A-1 sel info by St'!N12</f>
        <v>23.75</v>
      </c>
      <c r="E13" s="17">
        <f>'A-1 sel info by St'!O12</f>
        <v>74</v>
      </c>
      <c r="F13" s="16">
        <f>'A-1 sel info by St'!K12</f>
        <v>2110</v>
      </c>
      <c r="G13" s="16">
        <f>'A-1 sel info by St'!L12</f>
        <v>46922</v>
      </c>
      <c r="H13" s="17">
        <f>'A-1 sel info by St'!T12</f>
        <v>1975.6631578947367</v>
      </c>
      <c r="I13" s="49"/>
    </row>
    <row r="14" spans="1:10" ht="13.5" thickBot="1" x14ac:dyDescent="0.25">
      <c r="A14" s="27" t="s">
        <v>24</v>
      </c>
      <c r="B14" s="28">
        <f>'A-1 sel info by St'!M13</f>
        <v>35</v>
      </c>
      <c r="C14" s="31">
        <f>'A-1 sel info by St'!P13*1000</f>
        <v>8434440</v>
      </c>
      <c r="D14" s="30">
        <f>'A-1 sel info by St'!N13</f>
        <v>107.68</v>
      </c>
      <c r="E14" s="28">
        <f>'A-1 sel info by St'!O13</f>
        <v>846</v>
      </c>
      <c r="F14" s="29">
        <f>'A-1 sel info by St'!K13</f>
        <v>8922</v>
      </c>
      <c r="G14" s="29">
        <f>'A-1 sel info by St'!L13</f>
        <v>293386</v>
      </c>
      <c r="H14" s="28">
        <f>'A-1 sel info by St'!T13</f>
        <v>2724.609955423477</v>
      </c>
      <c r="I14" s="14"/>
    </row>
    <row r="15" spans="1:10" ht="13.5" thickTop="1" x14ac:dyDescent="0.2">
      <c r="A15" s="24" t="s">
        <v>25</v>
      </c>
      <c r="B15" s="17">
        <f>'A-1 sel info by St'!M14</f>
        <v>16</v>
      </c>
      <c r="C15" s="19">
        <f>'A-1 sel info by St'!P14*1000</f>
        <v>2169096</v>
      </c>
      <c r="D15" s="18">
        <f>'A-1 sel info by St'!N14</f>
        <v>36.529999999999994</v>
      </c>
      <c r="E15" s="17">
        <f>'A-1 sel info by St'!O14</f>
        <v>35</v>
      </c>
      <c r="F15" s="16">
        <f>'A-1 sel info by St'!K14</f>
        <v>805</v>
      </c>
      <c r="G15" s="16">
        <f>'A-1 sel info by St'!L14</f>
        <v>36670</v>
      </c>
      <c r="H15" s="17">
        <f>'A-1 sel info by St'!T14</f>
        <v>1003.8324664659186</v>
      </c>
      <c r="I15" s="14"/>
    </row>
    <row r="16" spans="1:10" x14ac:dyDescent="0.2">
      <c r="A16" s="26" t="s">
        <v>26</v>
      </c>
      <c r="B16" s="17">
        <f>'A-1 sel info by St'!M15</f>
        <v>9</v>
      </c>
      <c r="C16" s="19">
        <f>'A-1 sel info by St'!P15*1000</f>
        <v>1952449</v>
      </c>
      <c r="D16" s="18">
        <f>'A-1 sel info by St'!N15</f>
        <v>10</v>
      </c>
      <c r="E16" s="17">
        <f>'A-1 sel info by St'!O15</f>
        <v>29</v>
      </c>
      <c r="F16" s="16">
        <f>'A-1 sel info by St'!K15</f>
        <v>425</v>
      </c>
      <c r="G16" s="16">
        <f>'A-1 sel info by St'!L15</f>
        <v>36533</v>
      </c>
      <c r="H16" s="17">
        <f>'A-1 sel info by St'!T15</f>
        <v>3653.3</v>
      </c>
      <c r="I16" s="14"/>
    </row>
    <row r="17" spans="1:9" x14ac:dyDescent="0.2">
      <c r="A17" s="26" t="s">
        <v>27</v>
      </c>
      <c r="B17" s="17">
        <f>'A-1 sel info by St'!M16</f>
        <v>0</v>
      </c>
      <c r="C17" s="19">
        <f>'A-1 sel info by St'!P16*1000</f>
        <v>500843</v>
      </c>
      <c r="D17" s="18">
        <f>'A-1 sel info by St'!N16</f>
        <v>5.64</v>
      </c>
      <c r="E17" s="17">
        <f>'A-1 sel info by St'!O16</f>
        <v>34</v>
      </c>
      <c r="F17" s="16">
        <f>'A-1 sel info by St'!K16</f>
        <v>161</v>
      </c>
      <c r="G17" s="16">
        <f>'A-1 sel info by St'!L16</f>
        <v>4631</v>
      </c>
      <c r="H17" s="17">
        <f>'A-1 sel info by St'!T16</f>
        <v>821.09929078014193</v>
      </c>
      <c r="I17" s="14"/>
    </row>
    <row r="18" spans="1:9" x14ac:dyDescent="0.2">
      <c r="A18" s="24" t="s">
        <v>28</v>
      </c>
      <c r="B18" s="17">
        <f>'A-1 sel info by St'!M17</f>
        <v>0</v>
      </c>
      <c r="C18" s="19">
        <f>'A-1 sel info by St'!P17*1000</f>
        <v>497413</v>
      </c>
      <c r="D18" s="18">
        <f>'A-1 sel info by St'!N17</f>
        <v>7</v>
      </c>
      <c r="E18" s="17">
        <f>'A-1 sel info by St'!O17</f>
        <v>42</v>
      </c>
      <c r="F18" s="16">
        <f>'A-1 sel info by St'!K17</f>
        <v>169</v>
      </c>
      <c r="G18" s="16">
        <f>'A-1 sel info by St'!L17</f>
        <v>7606</v>
      </c>
      <c r="H18" s="17">
        <f>'A-1 sel info by St'!T17</f>
        <v>1086.5714285714287</v>
      </c>
      <c r="I18" s="49"/>
    </row>
    <row r="19" spans="1:9" ht="13.5" thickBot="1" x14ac:dyDescent="0.25">
      <c r="A19" s="36" t="s">
        <v>29</v>
      </c>
      <c r="B19" s="28">
        <f>'A-1 sel info by St'!M18</f>
        <v>17</v>
      </c>
      <c r="C19" s="31">
        <f>'A-1 sel info by St'!P18*1000</f>
        <v>3039506</v>
      </c>
      <c r="D19" s="30">
        <f>'A-1 sel info by St'!N18</f>
        <v>30</v>
      </c>
      <c r="E19" s="28">
        <f>'A-1 sel info by St'!O18</f>
        <v>356</v>
      </c>
      <c r="F19" s="29">
        <f>'A-1 sel info by St'!K18</f>
        <v>4074</v>
      </c>
      <c r="G19" s="29">
        <f>'A-1 sel info by St'!L18</f>
        <v>169712</v>
      </c>
      <c r="H19" s="28">
        <f>'A-1 sel info by St'!T18</f>
        <v>5657.0666666666666</v>
      </c>
      <c r="I19" s="14"/>
    </row>
    <row r="20" spans="1:9" ht="13.5" thickTop="1" x14ac:dyDescent="0.2">
      <c r="A20" s="24" t="s">
        <v>30</v>
      </c>
      <c r="B20" s="17">
        <f>'A-1 sel info by St'!M19</f>
        <v>13</v>
      </c>
      <c r="C20" s="19">
        <f>'A-1 sel info by St'!P19*1000</f>
        <v>2875013</v>
      </c>
      <c r="D20" s="18">
        <f>'A-1 sel info by St'!N19</f>
        <v>48.88</v>
      </c>
      <c r="E20" s="17">
        <f>'A-1 sel info by St'!O19</f>
        <v>8</v>
      </c>
      <c r="F20" s="16">
        <f>'A-1 sel info by St'!K19</f>
        <v>2877</v>
      </c>
      <c r="G20" s="16">
        <f>'A-1 sel info by St'!L19</f>
        <v>72154</v>
      </c>
      <c r="H20" s="17">
        <f>'A-1 sel info by St'!T19</f>
        <v>1476.1456628477904</v>
      </c>
      <c r="I20" s="14"/>
    </row>
    <row r="21" spans="1:9" x14ac:dyDescent="0.2">
      <c r="A21" s="24" t="s">
        <v>31</v>
      </c>
      <c r="B21" s="17">
        <f>'A-1 sel info by St'!M20</f>
        <v>0</v>
      </c>
      <c r="C21" s="19">
        <f>'A-1 sel info by St'!P20*1000</f>
        <v>123182</v>
      </c>
      <c r="D21" s="18">
        <f>'A-1 sel info by St'!N20</f>
        <v>1</v>
      </c>
      <c r="E21" s="17">
        <f>'A-1 sel info by St'!O20</f>
        <v>36</v>
      </c>
      <c r="F21" s="16">
        <f>'A-1 sel info by St'!K20</f>
        <v>1647</v>
      </c>
      <c r="G21" s="16">
        <f>'A-1 sel info by St'!L20</f>
        <v>11840</v>
      </c>
      <c r="H21" s="17">
        <f>'A-1 sel info by St'!T20</f>
        <v>11840</v>
      </c>
      <c r="I21" s="14"/>
    </row>
    <row r="22" spans="1:9" x14ac:dyDescent="0.2">
      <c r="A22" s="26" t="s">
        <v>32</v>
      </c>
      <c r="B22" s="17">
        <f>'A-1 sel info by St'!M21</f>
        <v>8</v>
      </c>
      <c r="C22" s="19">
        <f>'A-1 sel info by St'!P21*1000</f>
        <v>907477</v>
      </c>
      <c r="D22" s="18">
        <f>'A-1 sel info by St'!N21</f>
        <v>11</v>
      </c>
      <c r="E22" s="17">
        <f>'A-1 sel info by St'!O21</f>
        <v>0</v>
      </c>
      <c r="F22" s="16">
        <f>'A-1 sel info by St'!K21</f>
        <v>853</v>
      </c>
      <c r="G22" s="16">
        <f>'A-1 sel info by St'!L21</f>
        <v>53520</v>
      </c>
      <c r="H22" s="17">
        <f>'A-1 sel info by St'!T21</f>
        <v>4865.454545454545</v>
      </c>
      <c r="I22" s="14"/>
    </row>
    <row r="23" spans="1:9" x14ac:dyDescent="0.2">
      <c r="A23" s="24" t="s">
        <v>33</v>
      </c>
      <c r="B23" s="17">
        <f>'A-1 sel info by St'!M22</f>
        <v>6</v>
      </c>
      <c r="C23" s="19">
        <f>'A-1 sel info by St'!P22*1000</f>
        <v>759164</v>
      </c>
      <c r="D23" s="18">
        <f>'A-1 sel info by St'!N22</f>
        <v>14.1</v>
      </c>
      <c r="E23" s="17">
        <f>'A-1 sel info by St'!O22</f>
        <v>73</v>
      </c>
      <c r="F23" s="16">
        <f>'A-1 sel info by St'!K22</f>
        <v>362</v>
      </c>
      <c r="G23" s="16">
        <f>'A-1 sel info by St'!L22</f>
        <v>14238</v>
      </c>
      <c r="H23" s="17">
        <f>'A-1 sel info by St'!T22</f>
        <v>1009.7872340425532</v>
      </c>
      <c r="I23" s="49"/>
    </row>
    <row r="24" spans="1:9" ht="13.5" thickBot="1" x14ac:dyDescent="0.25">
      <c r="A24" s="36" t="s">
        <v>34</v>
      </c>
      <c r="B24" s="28">
        <f>'A-1 sel info by St'!M23</f>
        <v>16</v>
      </c>
      <c r="C24" s="31">
        <f>'A-1 sel info by St'!P23*1000</f>
        <v>3411960</v>
      </c>
      <c r="D24" s="30">
        <f>'A-1 sel info by St'!N23</f>
        <v>48.89</v>
      </c>
      <c r="E24" s="28">
        <f>'A-1 sel info by St'!O23</f>
        <v>160</v>
      </c>
      <c r="F24" s="29">
        <f>'A-1 sel info by St'!K23</f>
        <v>1575</v>
      </c>
      <c r="G24" s="29">
        <f>'A-1 sel info by St'!L23</f>
        <v>140114</v>
      </c>
      <c r="H24" s="28">
        <f>'A-1 sel info by St'!T23</f>
        <v>2865.9030476580078</v>
      </c>
      <c r="I24" s="14"/>
    </row>
    <row r="25" spans="1:9" ht="13.5" customHeight="1" thickTop="1" x14ac:dyDescent="0.2">
      <c r="A25" s="24" t="s">
        <v>35</v>
      </c>
      <c r="B25" s="17">
        <f>'A-1 sel info by St'!M24</f>
        <v>17</v>
      </c>
      <c r="C25" s="19">
        <f>'A-1 sel info by St'!P24*1000</f>
        <v>953830</v>
      </c>
      <c r="D25" s="18">
        <f>'A-1 sel info by St'!N24</f>
        <v>18.77</v>
      </c>
      <c r="E25" s="17">
        <f>'A-1 sel info by St'!O24</f>
        <v>23</v>
      </c>
      <c r="F25" s="16">
        <f>'A-1 sel info by St'!K24</f>
        <v>743</v>
      </c>
      <c r="G25" s="16">
        <f>'A-1 sel info by St'!L24</f>
        <v>68834</v>
      </c>
      <c r="H25" s="17">
        <f>'A-1 sel info by St'!T24</f>
        <v>3667.2349493873203</v>
      </c>
      <c r="I25" s="14"/>
    </row>
    <row r="26" spans="1:9" x14ac:dyDescent="0.2">
      <c r="A26" s="26" t="s">
        <v>36</v>
      </c>
      <c r="B26" s="17">
        <f>'A-1 sel info by St'!M25</f>
        <v>9</v>
      </c>
      <c r="C26" s="19">
        <f>'A-1 sel info by St'!P25*1000</f>
        <v>712595</v>
      </c>
      <c r="D26" s="18">
        <f>'A-1 sel info by St'!N25</f>
        <v>9.5</v>
      </c>
      <c r="E26" s="17">
        <f>'A-1 sel info by St'!O25</f>
        <v>121</v>
      </c>
      <c r="F26" s="16">
        <f>'A-1 sel info by St'!K25</f>
        <v>597</v>
      </c>
      <c r="G26" s="16">
        <f>'A-1 sel info by St'!L25</f>
        <v>32868</v>
      </c>
      <c r="H26" s="17">
        <f>'A-1 sel info by St'!T25</f>
        <v>3459.7894736842104</v>
      </c>
      <c r="I26" s="14"/>
    </row>
    <row r="27" spans="1:9" x14ac:dyDescent="0.2">
      <c r="A27" s="24" t="s">
        <v>37</v>
      </c>
      <c r="B27" s="17">
        <f>'A-1 sel info by St'!M26</f>
        <v>15</v>
      </c>
      <c r="C27" s="19">
        <f>'A-1 sel info by St'!P26*1000</f>
        <v>1473522</v>
      </c>
      <c r="D27" s="18">
        <f>'A-1 sel info by St'!N26</f>
        <v>35.56</v>
      </c>
      <c r="E27" s="17">
        <f>'A-1 sel info by St'!O26</f>
        <v>100</v>
      </c>
      <c r="F27" s="16">
        <f>'A-1 sel info by St'!K26</f>
        <v>538</v>
      </c>
      <c r="G27" s="16">
        <f>'A-1 sel info by St'!L26</f>
        <v>34027</v>
      </c>
      <c r="H27" s="17">
        <f>'A-1 sel info by St'!T26</f>
        <v>956.88976377952747</v>
      </c>
      <c r="I27" s="14"/>
    </row>
    <row r="28" spans="1:9" x14ac:dyDescent="0.2">
      <c r="A28" s="24" t="s">
        <v>38</v>
      </c>
      <c r="B28" s="17">
        <f>'A-1 sel info by St'!M27</f>
        <v>7</v>
      </c>
      <c r="C28" s="19">
        <f>'A-1 sel info by St'!P27*1000</f>
        <v>1132072</v>
      </c>
      <c r="D28" s="18">
        <f>'A-1 sel info by St'!N27</f>
        <v>16.5</v>
      </c>
      <c r="E28" s="17">
        <f>'A-1 sel info by St'!O27</f>
        <v>7</v>
      </c>
      <c r="F28" s="16">
        <f>'A-1 sel info by St'!K27</f>
        <v>383</v>
      </c>
      <c r="G28" s="16">
        <f>'A-1 sel info by St'!L27</f>
        <v>40105</v>
      </c>
      <c r="H28" s="17">
        <f>'A-1 sel info by St'!T27</f>
        <v>2430.6060606060605</v>
      </c>
      <c r="I28" s="49"/>
    </row>
    <row r="29" spans="1:9" ht="13.5" thickBot="1" x14ac:dyDescent="0.25">
      <c r="A29" s="36" t="s">
        <v>39</v>
      </c>
      <c r="B29" s="28">
        <f>'A-1 sel info by St'!M28</f>
        <v>24</v>
      </c>
      <c r="C29" s="31">
        <f>'A-1 sel info by St'!P28*1000</f>
        <v>2902973</v>
      </c>
      <c r="D29" s="30">
        <f>'A-1 sel info by St'!N28</f>
        <v>38.549999999999997</v>
      </c>
      <c r="E29" s="28">
        <f>'A-1 sel info by St'!O28</f>
        <v>352</v>
      </c>
      <c r="F29" s="29">
        <f>'A-1 sel info by St'!K28</f>
        <v>517</v>
      </c>
      <c r="G29" s="29">
        <f>'A-1 sel info by St'!L28</f>
        <v>51607</v>
      </c>
      <c r="H29" s="28">
        <f>'A-1 sel info by St'!T28</f>
        <v>1338.7029831387808</v>
      </c>
      <c r="I29" s="14"/>
    </row>
    <row r="30" spans="1:9" ht="13.5" thickTop="1" x14ac:dyDescent="0.2">
      <c r="A30" s="26" t="s">
        <v>40</v>
      </c>
      <c r="B30" s="17">
        <f>'A-1 sel info by St'!M29</f>
        <v>19</v>
      </c>
      <c r="C30" s="19">
        <f>'A-1 sel info by St'!P29*1000</f>
        <v>2829359</v>
      </c>
      <c r="D30" s="18">
        <f>'A-1 sel info by St'!N29</f>
        <v>34.590000000000003</v>
      </c>
      <c r="E30" s="17">
        <f>'A-1 sel info by St'!O29</f>
        <v>0</v>
      </c>
      <c r="F30" s="16">
        <f>'A-1 sel info by St'!K29</f>
        <v>1603</v>
      </c>
      <c r="G30" s="16">
        <f>'A-1 sel info by St'!L29</f>
        <v>47428</v>
      </c>
      <c r="H30" s="17">
        <f>'A-1 sel info by St'!T29</f>
        <v>1371.1477305579647</v>
      </c>
      <c r="I30" s="14"/>
    </row>
    <row r="31" spans="1:9" x14ac:dyDescent="0.2">
      <c r="A31" s="41" t="s">
        <v>41</v>
      </c>
      <c r="B31" s="17">
        <f>'A-1 sel info by St'!M30</f>
        <v>0</v>
      </c>
      <c r="C31" s="19">
        <f>'A-1 sel info by St'!P30*1000</f>
        <v>662793</v>
      </c>
      <c r="D31" s="18">
        <f>'A-1 sel info by St'!N30</f>
        <v>7.82</v>
      </c>
      <c r="E31" s="17">
        <f>'A-1 sel info by St'!O30</f>
        <v>65</v>
      </c>
      <c r="F31" s="16">
        <f>'A-1 sel info by St'!K30</f>
        <v>360</v>
      </c>
      <c r="G31" s="16">
        <f>'A-1 sel info by St'!L30</f>
        <v>14134</v>
      </c>
      <c r="H31" s="17">
        <f>'A-1 sel info by St'!T30</f>
        <v>1807.4168797953964</v>
      </c>
      <c r="I31" s="14"/>
    </row>
    <row r="32" spans="1:9" x14ac:dyDescent="0.2">
      <c r="A32" s="26" t="s">
        <v>42</v>
      </c>
      <c r="B32" s="17">
        <f>'A-1 sel info by St'!M31</f>
        <v>14</v>
      </c>
      <c r="C32" s="19">
        <f>'A-1 sel info by St'!P31*1000</f>
        <v>1968991</v>
      </c>
      <c r="D32" s="18">
        <f>'A-1 sel info by St'!N31</f>
        <v>23</v>
      </c>
      <c r="E32" s="17">
        <f>'A-1 sel info by St'!O31</f>
        <v>104</v>
      </c>
      <c r="F32" s="16">
        <f>'A-1 sel info by St'!K31</f>
        <v>5068</v>
      </c>
      <c r="G32" s="16">
        <f>'A-1 sel info by St'!L31</f>
        <v>95915</v>
      </c>
      <c r="H32" s="17">
        <f>'A-1 sel info by St'!T31</f>
        <v>4170.217391304348</v>
      </c>
      <c r="I32" s="14"/>
    </row>
    <row r="33" spans="1:9" x14ac:dyDescent="0.2">
      <c r="A33" s="26" t="s">
        <v>43</v>
      </c>
      <c r="B33" s="17">
        <f>'A-1 sel info by St'!M32</f>
        <v>16</v>
      </c>
      <c r="C33" s="19">
        <f>'A-1 sel info by St'!P32*1000</f>
        <v>2057268.9999999998</v>
      </c>
      <c r="D33" s="18">
        <f>'A-1 sel info by St'!N32</f>
        <v>21</v>
      </c>
      <c r="E33" s="17">
        <f>'A-1 sel info by St'!O32</f>
        <v>52</v>
      </c>
      <c r="F33" s="16">
        <f>'A-1 sel info by St'!K32</f>
        <v>2165</v>
      </c>
      <c r="G33" s="16">
        <f>'A-1 sel info by St'!L32</f>
        <v>128567</v>
      </c>
      <c r="H33" s="17">
        <f>'A-1 sel info by St'!T32</f>
        <v>6122.2380952380954</v>
      </c>
      <c r="I33" s="49"/>
    </row>
    <row r="34" spans="1:9" ht="13.5" thickBot="1" x14ac:dyDescent="0.25">
      <c r="A34" s="36" t="s">
        <v>44</v>
      </c>
      <c r="B34" s="28">
        <f>'A-1 sel info by St'!M33</f>
        <v>8</v>
      </c>
      <c r="C34" s="31">
        <f>'A-1 sel info by St'!P33*1000</f>
        <v>1053952</v>
      </c>
      <c r="D34" s="30">
        <f>'A-1 sel info by St'!N33</f>
        <v>17.75</v>
      </c>
      <c r="E34" s="28">
        <f>'A-1 sel info by St'!O33</f>
        <v>229</v>
      </c>
      <c r="F34" s="29">
        <f>'A-1 sel info by St'!K33</f>
        <v>1144</v>
      </c>
      <c r="G34" s="29">
        <f>'A-1 sel info by St'!L33</f>
        <v>78104</v>
      </c>
      <c r="H34" s="28">
        <f>'A-1 sel info by St'!T33</f>
        <v>4400.2253521126759</v>
      </c>
      <c r="I34" s="14"/>
    </row>
    <row r="35" spans="1:9" ht="13.5" thickTop="1" x14ac:dyDescent="0.2">
      <c r="A35" s="26" t="s">
        <v>45</v>
      </c>
      <c r="B35" s="17">
        <f>'A-1 sel info by St'!M34</f>
        <v>10</v>
      </c>
      <c r="C35" s="19">
        <f>'A-1 sel info by St'!P34*1000</f>
        <v>1023608</v>
      </c>
      <c r="D35" s="18">
        <f>'A-1 sel info by St'!N34</f>
        <v>18</v>
      </c>
      <c r="E35" s="17">
        <f>'A-1 sel info by St'!O34</f>
        <v>6</v>
      </c>
      <c r="F35" s="16">
        <f>'A-1 sel info by St'!K34</f>
        <v>400</v>
      </c>
      <c r="G35" s="16">
        <f>'A-1 sel info by St'!L34</f>
        <v>25634</v>
      </c>
      <c r="H35" s="17">
        <f>'A-1 sel info by St'!T34</f>
        <v>1424.1111111111111</v>
      </c>
      <c r="I35" s="14"/>
    </row>
    <row r="36" spans="1:9" x14ac:dyDescent="0.2">
      <c r="A36" s="24" t="s">
        <v>46</v>
      </c>
      <c r="B36" s="17">
        <f>'A-1 sel info by St'!M35</f>
        <v>9</v>
      </c>
      <c r="C36" s="19">
        <f>'A-1 sel info by St'!P35*1000</f>
        <v>806505</v>
      </c>
      <c r="D36" s="18">
        <f>'A-1 sel info by St'!N35</f>
        <v>16.689999999999998</v>
      </c>
      <c r="E36" s="17">
        <f>'A-1 sel info by St'!O35</f>
        <v>2</v>
      </c>
      <c r="F36" s="16">
        <f>'A-1 sel info by St'!K35</f>
        <v>330</v>
      </c>
      <c r="G36" s="16">
        <f>'A-1 sel info by St'!L35</f>
        <v>12827</v>
      </c>
      <c r="H36" s="17">
        <f>'A-1 sel info by St'!T35</f>
        <v>768.54403834631523</v>
      </c>
      <c r="I36" s="14"/>
    </row>
    <row r="37" spans="1:9" x14ac:dyDescent="0.2">
      <c r="A37" s="26" t="s">
        <v>47</v>
      </c>
      <c r="B37" s="17">
        <f>'A-1 sel info by St'!M36</f>
        <v>16</v>
      </c>
      <c r="C37" s="19">
        <f>'A-1 sel info by St'!P36*1000</f>
        <v>3694155</v>
      </c>
      <c r="D37" s="18">
        <f>'A-1 sel info by St'!N36</f>
        <v>37.85</v>
      </c>
      <c r="E37" s="17">
        <f>'A-1 sel info by St'!O36</f>
        <v>1083</v>
      </c>
      <c r="F37" s="16">
        <f>'A-1 sel info by St'!K36</f>
        <v>1700</v>
      </c>
      <c r="G37" s="16">
        <f>'A-1 sel info by St'!L36</f>
        <v>90435</v>
      </c>
      <c r="H37" s="17">
        <f>'A-1 sel info by St'!T36</f>
        <v>2389.2998678996037</v>
      </c>
      <c r="I37" s="14"/>
    </row>
    <row r="38" spans="1:9" x14ac:dyDescent="0.2">
      <c r="A38" s="26" t="s">
        <v>48</v>
      </c>
      <c r="B38" s="17">
        <f>'A-1 sel info by St'!M37</f>
        <v>5</v>
      </c>
      <c r="C38" s="19">
        <f>'A-1 sel info by St'!P37*1000</f>
        <v>397820</v>
      </c>
      <c r="D38" s="18">
        <f>'A-1 sel info by St'!N37</f>
        <v>4.55</v>
      </c>
      <c r="E38" s="17">
        <f>'A-1 sel info by St'!O37</f>
        <v>49</v>
      </c>
      <c r="F38" s="16">
        <f>'A-1 sel info by St'!K37</f>
        <v>263</v>
      </c>
      <c r="G38" s="16">
        <f>'A-1 sel info by St'!L37</f>
        <v>11324</v>
      </c>
      <c r="H38" s="17">
        <f>'A-1 sel info by St'!T37</f>
        <v>2488.7912087912091</v>
      </c>
      <c r="I38" s="49"/>
    </row>
    <row r="39" spans="1:9" ht="13.5" thickBot="1" x14ac:dyDescent="0.25">
      <c r="A39" s="36" t="s">
        <v>49</v>
      </c>
      <c r="B39" s="28">
        <f>'A-1 sel info by St'!M38</f>
        <v>6</v>
      </c>
      <c r="C39" s="31">
        <f>'A-1 sel info by St'!P38*1000</f>
        <v>270798</v>
      </c>
      <c r="D39" s="30">
        <f>'A-1 sel info by St'!N38</f>
        <v>5</v>
      </c>
      <c r="E39" s="28">
        <f>'A-1 sel info by St'!O38</f>
        <v>58</v>
      </c>
      <c r="F39" s="29">
        <f>'A-1 sel info by St'!K38</f>
        <v>512</v>
      </c>
      <c r="G39" s="29">
        <f>'A-1 sel info by St'!L38</f>
        <v>28038</v>
      </c>
      <c r="H39" s="28">
        <f>'A-1 sel info by St'!T38</f>
        <v>5607.6</v>
      </c>
      <c r="I39" s="44"/>
    </row>
    <row r="40" spans="1:9" ht="13.5" thickTop="1" x14ac:dyDescent="0.2">
      <c r="A40" s="24" t="s">
        <v>50</v>
      </c>
      <c r="B40" s="17">
        <f>'A-1 sel info by St'!M39</f>
        <v>0</v>
      </c>
      <c r="C40" s="19">
        <f>'A-1 sel info by St'!P39*1000</f>
        <v>516385</v>
      </c>
      <c r="D40" s="18">
        <f>'A-1 sel info by St'!N39</f>
        <v>6</v>
      </c>
      <c r="E40" s="17">
        <f>'A-1 sel info by St'!O39</f>
        <v>20</v>
      </c>
      <c r="F40" s="16">
        <f>'A-1 sel info by St'!K39</f>
        <v>236</v>
      </c>
      <c r="G40" s="16">
        <f>'A-1 sel info by St'!L39</f>
        <v>12656</v>
      </c>
      <c r="H40" s="17">
        <f>'A-1 sel info by St'!T39</f>
        <v>2109.3333333333335</v>
      </c>
      <c r="I40" s="44"/>
    </row>
    <row r="41" spans="1:9" x14ac:dyDescent="0.2">
      <c r="A41" s="26" t="s">
        <v>51</v>
      </c>
      <c r="B41" s="17">
        <f>'A-1 sel info by St'!M40</f>
        <v>0</v>
      </c>
      <c r="C41" s="19">
        <f>'A-1 sel info by St'!P40*1000</f>
        <v>2633407</v>
      </c>
      <c r="D41" s="18">
        <f>'A-1 sel info by St'!N40</f>
        <v>21.5</v>
      </c>
      <c r="E41" s="17">
        <f>'A-1 sel info by St'!O40</f>
        <v>208</v>
      </c>
      <c r="F41" s="16">
        <f>'A-1 sel info by St'!K40</f>
        <v>906</v>
      </c>
      <c r="G41" s="16">
        <f>'A-1 sel info by St'!L40</f>
        <v>77217</v>
      </c>
      <c r="H41" s="17">
        <f>'A-1 sel info by St'!T40</f>
        <v>3591.4883720930234</v>
      </c>
      <c r="I41" s="44"/>
    </row>
    <row r="42" spans="1:9" x14ac:dyDescent="0.2">
      <c r="A42" s="26" t="s">
        <v>52</v>
      </c>
      <c r="B42" s="17">
        <f>'A-1 sel info by St'!M41</f>
        <v>5</v>
      </c>
      <c r="C42" s="19">
        <f>'A-1 sel info by St'!P41*1000</f>
        <v>694666</v>
      </c>
      <c r="D42" s="18">
        <f>'A-1 sel info by St'!N41</f>
        <v>8.5</v>
      </c>
      <c r="E42" s="17">
        <f>'A-1 sel info by St'!O41</f>
        <v>79</v>
      </c>
      <c r="F42" s="16">
        <f>'A-1 sel info by St'!K41</f>
        <v>275</v>
      </c>
      <c r="G42" s="16">
        <f>'A-1 sel info by St'!L41</f>
        <v>10888</v>
      </c>
      <c r="H42" s="17">
        <f>'A-1 sel info by St'!T41</f>
        <v>1280.9411764705883</v>
      </c>
      <c r="I42" s="44"/>
    </row>
    <row r="43" spans="1:9" x14ac:dyDescent="0.2">
      <c r="A43" s="24" t="s">
        <v>53</v>
      </c>
      <c r="B43" s="17">
        <f>'A-1 sel info by St'!M42</f>
        <v>0</v>
      </c>
      <c r="C43" s="19">
        <f>'A-1 sel info by St'!P42*1000</f>
        <v>1192942</v>
      </c>
      <c r="D43" s="18">
        <f>'A-1 sel info by St'!N42</f>
        <v>15</v>
      </c>
      <c r="E43" s="17">
        <f>'A-1 sel info by St'!O42</f>
        <v>7</v>
      </c>
      <c r="F43" s="16">
        <f>'A-1 sel info by St'!K42</f>
        <v>522</v>
      </c>
      <c r="G43" s="16">
        <f>'A-1 sel info by St'!L42</f>
        <v>12755</v>
      </c>
      <c r="H43" s="17">
        <f>'A-1 sel info by St'!T42</f>
        <v>850.33333333333337</v>
      </c>
      <c r="I43" s="49"/>
    </row>
    <row r="44" spans="1:9" ht="13.5" thickBot="1" x14ac:dyDescent="0.25">
      <c r="A44" s="36" t="s">
        <v>54</v>
      </c>
      <c r="B44" s="28">
        <f>'A-1 sel info by St'!M43</f>
        <v>36</v>
      </c>
      <c r="C44" s="31">
        <f>'A-1 sel info by St'!P43*1000</f>
        <v>2848246</v>
      </c>
      <c r="D44" s="30">
        <f>'A-1 sel info by St'!N43</f>
        <v>35.629999999999995</v>
      </c>
      <c r="E44" s="28">
        <f>'A-1 sel info by St'!O43</f>
        <v>896</v>
      </c>
      <c r="F44" s="29">
        <f>'A-1 sel info by St'!K43</f>
        <v>1560</v>
      </c>
      <c r="G44" s="29">
        <f>'A-1 sel info by St'!L43</f>
        <v>159106</v>
      </c>
      <c r="H44" s="28">
        <f>'A-1 sel info by St'!T43</f>
        <v>4465.5065955655355</v>
      </c>
      <c r="I44" s="44"/>
    </row>
    <row r="45" spans="1:9" ht="13.5" thickTop="1" x14ac:dyDescent="0.2">
      <c r="A45" s="24" t="s">
        <v>55</v>
      </c>
      <c r="B45" s="17">
        <f>'A-1 sel info by St'!M44</f>
        <v>12</v>
      </c>
      <c r="C45" s="19">
        <f>'A-1 sel info by St'!P44*1000</f>
        <v>7524207</v>
      </c>
      <c r="D45" s="18">
        <f>'A-1 sel info by St'!N44</f>
        <v>87.050000000000011</v>
      </c>
      <c r="E45" s="17">
        <f>'A-1 sel info by St'!O44</f>
        <v>358</v>
      </c>
      <c r="F45" s="16">
        <f>'A-1 sel info by St'!K44</f>
        <v>2274</v>
      </c>
      <c r="G45" s="16">
        <f>'A-1 sel info by St'!L44</f>
        <v>145587</v>
      </c>
      <c r="H45" s="17">
        <f>'A-1 sel info by St'!T44</f>
        <v>1672.4526134405512</v>
      </c>
      <c r="I45" s="44"/>
    </row>
    <row r="46" spans="1:9" x14ac:dyDescent="0.2">
      <c r="A46" s="24" t="s">
        <v>56</v>
      </c>
      <c r="B46" s="17">
        <f>'A-1 sel info by St'!M45</f>
        <v>11</v>
      </c>
      <c r="C46" s="19">
        <f>'A-1 sel info by St'!P45*1000</f>
        <v>1862368</v>
      </c>
      <c r="D46" s="18">
        <f>'A-1 sel info by St'!N45</f>
        <v>21</v>
      </c>
      <c r="E46" s="17">
        <f>'A-1 sel info by St'!O45</f>
        <v>174</v>
      </c>
      <c r="F46" s="16">
        <f>'A-1 sel info by St'!K45</f>
        <v>613</v>
      </c>
      <c r="G46" s="16">
        <f>'A-1 sel info by St'!L45</f>
        <v>44379</v>
      </c>
      <c r="H46" s="17">
        <f>'A-1 sel info by St'!T45</f>
        <v>2113.2857142857142</v>
      </c>
      <c r="I46" s="49"/>
    </row>
    <row r="47" spans="1:9" x14ac:dyDescent="0.2">
      <c r="A47" s="24" t="s">
        <v>57</v>
      </c>
      <c r="B47" s="17">
        <f>'A-1 sel info by St'!M46</f>
        <v>21</v>
      </c>
      <c r="C47" s="19">
        <f>'A-1 sel info by St'!P46*1000</f>
        <v>954237</v>
      </c>
      <c r="D47" s="18">
        <f>'A-1 sel info by St'!N46</f>
        <v>7.5</v>
      </c>
      <c r="E47" s="17">
        <f>'A-1 sel info by St'!O46</f>
        <v>173</v>
      </c>
      <c r="F47" s="16">
        <f>'A-1 sel info by St'!K46</f>
        <v>2333</v>
      </c>
      <c r="G47" s="16">
        <f>'A-1 sel info by St'!L46</f>
        <v>44138</v>
      </c>
      <c r="H47" s="17">
        <f>'A-1 sel info by St'!T46</f>
        <v>5885.0666666666666</v>
      </c>
      <c r="I47" s="49"/>
    </row>
    <row r="48" spans="1:9" ht="15" x14ac:dyDescent="0.2">
      <c r="A48" s="24" t="s">
        <v>58</v>
      </c>
      <c r="B48" s="17">
        <f>'A-1 sel info by St'!M47</f>
        <v>52</v>
      </c>
      <c r="C48" s="19">
        <f>'A-1 sel info by St'!P47*1000</f>
        <v>4908095</v>
      </c>
      <c r="D48" s="18">
        <f>'A-1 sel info by St'!N47</f>
        <v>69.69</v>
      </c>
      <c r="E48" s="17">
        <f>'A-1 sel info by St'!O47</f>
        <v>570</v>
      </c>
      <c r="F48" s="16">
        <f>'A-1 sel info by St'!K47</f>
        <v>2573</v>
      </c>
      <c r="G48" s="16">
        <f>'A-1 sel info by St'!L47</f>
        <v>156476</v>
      </c>
      <c r="H48" s="17">
        <f>'A-1 sel info by St'!T47</f>
        <v>2245.3149662792366</v>
      </c>
      <c r="I48" s="59"/>
    </row>
    <row r="49" spans="1:9" ht="13.5" customHeight="1" thickBot="1" x14ac:dyDescent="0.25">
      <c r="A49" s="36" t="s">
        <v>59</v>
      </c>
      <c r="B49" s="28">
        <f>'A-1 sel info by St'!M48</f>
        <v>2</v>
      </c>
      <c r="C49" s="31">
        <f>'A-1 sel info by St'!P48*1000</f>
        <v>422017</v>
      </c>
      <c r="D49" s="30">
        <f>'A-1 sel info by St'!N48</f>
        <v>11</v>
      </c>
      <c r="E49" s="28">
        <f>'A-1 sel info by St'!O48</f>
        <v>0</v>
      </c>
      <c r="F49" s="29">
        <f>'A-1 sel info by St'!K48</f>
        <v>738</v>
      </c>
      <c r="G49" s="29">
        <f>'A-1 sel info by St'!L48</f>
        <v>16615</v>
      </c>
      <c r="H49" s="28">
        <f>'A-1 sel info by St'!T48</f>
        <v>1510.4545454545455</v>
      </c>
      <c r="I49" s="49"/>
    </row>
    <row r="50" spans="1:9" ht="13.5" thickTop="1" x14ac:dyDescent="0.2">
      <c r="A50" s="24" t="s">
        <v>60</v>
      </c>
      <c r="B50" s="17">
        <f>'A-1 sel info by St'!M49</f>
        <v>0</v>
      </c>
      <c r="C50" s="19">
        <f>'A-1 sel info by St'!P49*1000</f>
        <v>684256</v>
      </c>
      <c r="D50" s="18">
        <f>'A-1 sel info by St'!N49</f>
        <v>9.35</v>
      </c>
      <c r="E50" s="17">
        <f>'A-1 sel info by St'!O49</f>
        <v>13</v>
      </c>
      <c r="F50" s="16">
        <f>'A-1 sel info by St'!K49</f>
        <v>151</v>
      </c>
      <c r="G50" s="16">
        <f>'A-1 sel info by St'!L49</f>
        <v>13322</v>
      </c>
      <c r="H50" s="17">
        <f>'A-1 sel info by St'!T49</f>
        <v>1424.8128342245989</v>
      </c>
      <c r="I50" s="49"/>
    </row>
    <row r="51" spans="1:9" x14ac:dyDescent="0.2">
      <c r="A51" s="24" t="s">
        <v>61</v>
      </c>
      <c r="B51" s="17">
        <f>'A-1 sel info by St'!M50</f>
        <v>10</v>
      </c>
      <c r="C51" s="19">
        <f>'A-1 sel info by St'!P50*1000</f>
        <v>1774709</v>
      </c>
      <c r="D51" s="18">
        <f>'A-1 sel info by St'!N50</f>
        <v>22.85</v>
      </c>
      <c r="E51" s="17">
        <f>'A-1 sel info by St'!O50</f>
        <v>37</v>
      </c>
      <c r="F51" s="16">
        <f>'A-1 sel info by St'!K50</f>
        <v>1482</v>
      </c>
      <c r="G51" s="16">
        <f>'A-1 sel info by St'!L50</f>
        <v>41878</v>
      </c>
      <c r="H51" s="17">
        <f>'A-1 sel info by St'!T50</f>
        <v>1832.7352297592997</v>
      </c>
      <c r="I51" s="49"/>
    </row>
    <row r="52" spans="1:9" x14ac:dyDescent="0.2">
      <c r="A52" s="24" t="s">
        <v>62</v>
      </c>
      <c r="B52" s="17">
        <f>'A-1 sel info by St'!M51</f>
        <v>10</v>
      </c>
      <c r="C52" s="19">
        <f>'A-1 sel info by St'!P51*1000</f>
        <v>447053</v>
      </c>
      <c r="D52" s="18">
        <f>'A-1 sel info by St'!N51</f>
        <v>3</v>
      </c>
      <c r="E52" s="17">
        <f>'A-1 sel info by St'!O51</f>
        <v>0</v>
      </c>
      <c r="F52" s="16">
        <f>'A-1 sel info by St'!K51</f>
        <v>279</v>
      </c>
      <c r="G52" s="16">
        <f>'A-1 sel info by St'!L51</f>
        <v>11009</v>
      </c>
      <c r="H52" s="17">
        <f>'A-1 sel info by St'!T51</f>
        <v>3669.6666666666665</v>
      </c>
      <c r="I52" s="49"/>
    </row>
    <row r="53" spans="1:9" x14ac:dyDescent="0.2">
      <c r="A53" s="24" t="s">
        <v>63</v>
      </c>
      <c r="B53" s="17">
        <f>'A-1 sel info by St'!M52</f>
        <v>9</v>
      </c>
      <c r="C53" s="19">
        <f>'A-1 sel info by St'!P52*1000</f>
        <v>848725</v>
      </c>
      <c r="D53" s="18">
        <f>'A-1 sel info by St'!N52</f>
        <v>13</v>
      </c>
      <c r="E53" s="17">
        <f>'A-1 sel info by St'!O52</f>
        <v>245</v>
      </c>
      <c r="F53" s="16">
        <f>'A-1 sel info by St'!K52</f>
        <v>656</v>
      </c>
      <c r="G53" s="16">
        <f>'A-1 sel info by St'!L52</f>
        <v>53217</v>
      </c>
      <c r="H53" s="17">
        <f>'A-1 sel info by St'!T52</f>
        <v>4093.6153846153848</v>
      </c>
      <c r="I53" s="49"/>
    </row>
    <row r="54" spans="1:9" ht="13.5" thickBot="1" x14ac:dyDescent="0.25">
      <c r="A54" s="36" t="s">
        <v>64</v>
      </c>
      <c r="B54" s="28">
        <f>'A-1 sel info by St'!M53</f>
        <v>28</v>
      </c>
      <c r="C54" s="31">
        <f>'A-1 sel info by St'!P53*1000</f>
        <v>3989150</v>
      </c>
      <c r="D54" s="30">
        <f>'A-1 sel info by St'!N53</f>
        <v>57.79</v>
      </c>
      <c r="E54" s="28">
        <f>'A-1 sel info by St'!O53</f>
        <v>762</v>
      </c>
      <c r="F54" s="29">
        <f>'A-1 sel info by St'!K53</f>
        <v>2911</v>
      </c>
      <c r="G54" s="29">
        <f>'A-1 sel info by St'!L53</f>
        <v>189120</v>
      </c>
      <c r="H54" s="28">
        <f>'A-1 sel info by St'!T53</f>
        <v>3272.5385014708427</v>
      </c>
      <c r="I54" s="49"/>
    </row>
    <row r="55" spans="1:9" ht="13.5" thickTop="1" x14ac:dyDescent="0.2">
      <c r="A55" s="24" t="s">
        <v>65</v>
      </c>
      <c r="B55" s="17">
        <f>'A-1 sel info by St'!M54</f>
        <v>12</v>
      </c>
      <c r="C55" s="19">
        <f>'A-1 sel info by St'!P54*1000</f>
        <v>522520.99999999994</v>
      </c>
      <c r="D55" s="18">
        <f>'A-1 sel info by St'!N54</f>
        <v>10.44</v>
      </c>
      <c r="E55" s="17">
        <f>'A-1 sel info by St'!O54</f>
        <v>11</v>
      </c>
      <c r="F55" s="16">
        <f>'A-1 sel info by St'!K54</f>
        <v>304</v>
      </c>
      <c r="G55" s="16">
        <f>'A-1 sel info by St'!L54</f>
        <v>14944</v>
      </c>
      <c r="H55" s="17">
        <f>'A-1 sel info by St'!T54</f>
        <v>1431.4176245210729</v>
      </c>
      <c r="I55" s="49"/>
    </row>
    <row r="56" spans="1:9" x14ac:dyDescent="0.2">
      <c r="A56" s="26" t="s">
        <v>66</v>
      </c>
      <c r="B56" s="17">
        <f>'A-1 sel info by St'!M55</f>
        <v>20</v>
      </c>
      <c r="C56" s="19">
        <f>'A-1 sel info by St'!P55*1000</f>
        <v>2073529</v>
      </c>
      <c r="D56" s="18">
        <f>'A-1 sel info by St'!N55</f>
        <v>26.28</v>
      </c>
      <c r="E56" s="17">
        <f>'A-1 sel info by St'!O55</f>
        <v>92</v>
      </c>
      <c r="F56" s="16">
        <f>'A-1 sel info by St'!K55</f>
        <v>836</v>
      </c>
      <c r="G56" s="16">
        <f>'A-1 sel info by St'!L55</f>
        <v>64401</v>
      </c>
      <c r="H56" s="17">
        <f>'A-1 sel info by St'!T55</f>
        <v>2450.5707762557076</v>
      </c>
      <c r="I56" s="49"/>
    </row>
    <row r="57" spans="1:9" x14ac:dyDescent="0.2">
      <c r="A57" s="26" t="s">
        <v>67</v>
      </c>
      <c r="B57" s="17">
        <f>'A-1 sel info by St'!M56</f>
        <v>1</v>
      </c>
      <c r="C57" s="19">
        <f>'A-1 sel info by St'!P56*1000</f>
        <v>649587</v>
      </c>
      <c r="D57" s="18">
        <f>'A-1 sel info by St'!N56</f>
        <v>5.8</v>
      </c>
      <c r="E57" s="17">
        <f>'A-1 sel info by St'!O56</f>
        <v>13</v>
      </c>
      <c r="F57" s="16">
        <f>'A-1 sel info by St'!K56</f>
        <v>163</v>
      </c>
      <c r="G57" s="16">
        <f>'A-1 sel info by St'!L56</f>
        <v>6064</v>
      </c>
      <c r="H57" s="17">
        <f>'A-1 sel info by St'!T56</f>
        <v>1045.5172413793105</v>
      </c>
      <c r="I57" s="49"/>
    </row>
    <row r="58" spans="1:9" x14ac:dyDescent="0.2">
      <c r="A58" s="26" t="s">
        <v>68</v>
      </c>
      <c r="B58" s="17">
        <f>'A-1 sel info by St'!M57</f>
        <v>13</v>
      </c>
      <c r="C58" s="19">
        <f>'A-1 sel info by St'!P57*1000</f>
        <v>1872149</v>
      </c>
      <c r="D58" s="18">
        <f>'A-1 sel info by St'!N57</f>
        <v>17.060000000000002</v>
      </c>
      <c r="E58" s="17">
        <f>'A-1 sel info by St'!O57</f>
        <v>387</v>
      </c>
      <c r="F58" s="16">
        <f>'A-1 sel info by St'!K57</f>
        <v>4132</v>
      </c>
      <c r="G58" s="16">
        <f>'A-1 sel info by St'!L57</f>
        <v>73224</v>
      </c>
      <c r="H58" s="17">
        <f>'A-1 sel info by St'!T57</f>
        <v>4292.1453692848763</v>
      </c>
      <c r="I58" s="49"/>
    </row>
    <row r="59" spans="1:9" ht="13.5" thickBot="1" x14ac:dyDescent="0.25">
      <c r="A59" s="53" t="s">
        <v>69</v>
      </c>
      <c r="B59" s="28">
        <f>'A-1 sel info by St'!M58</f>
        <v>1</v>
      </c>
      <c r="C59" s="31">
        <f>'A-1 sel info by St'!P58*1000</f>
        <v>2024997</v>
      </c>
      <c r="D59" s="30">
        <f>'A-1 sel info by St'!N58</f>
        <v>25</v>
      </c>
      <c r="E59" s="28">
        <f>'A-1 sel info by St'!O58</f>
        <v>111</v>
      </c>
      <c r="F59" s="29">
        <f>'A-1 sel info by St'!K58</f>
        <v>3889</v>
      </c>
      <c r="G59" s="29">
        <f>'A-1 sel info by St'!L58</f>
        <v>84691</v>
      </c>
      <c r="H59" s="28">
        <f>'A-1 sel info by St'!T58</f>
        <v>3387.64</v>
      </c>
      <c r="I59" s="49"/>
    </row>
    <row r="60" spans="1:9" ht="13.5" customHeight="1" thickTop="1" x14ac:dyDescent="0.2">
      <c r="A60" s="24" t="s">
        <v>70</v>
      </c>
      <c r="B60" s="17">
        <f>'A-1 sel info by St'!M59</f>
        <v>1</v>
      </c>
      <c r="C60" s="19">
        <f>'A-1 sel info by St'!P59*1000</f>
        <v>795061</v>
      </c>
      <c r="D60" s="18">
        <f>'A-1 sel info by St'!N59</f>
        <v>12.05</v>
      </c>
      <c r="E60" s="17">
        <f>'A-1 sel info by St'!O59</f>
        <v>3</v>
      </c>
      <c r="F60" s="16">
        <f>'A-1 sel info by St'!K59</f>
        <v>696</v>
      </c>
      <c r="G60" s="16">
        <f>'A-1 sel info by St'!L59</f>
        <v>14826</v>
      </c>
      <c r="H60" s="17">
        <f>'A-1 sel info by St'!T59</f>
        <v>1230.3734439834025</v>
      </c>
      <c r="I60" s="49"/>
    </row>
    <row r="61" spans="1:9" x14ac:dyDescent="0.2">
      <c r="A61" s="24" t="s">
        <v>71</v>
      </c>
      <c r="B61" s="17">
        <f>'A-1 sel info by St'!M60</f>
        <v>5</v>
      </c>
      <c r="C61" s="19">
        <f>'A-1 sel info by St'!P60*1000</f>
        <v>297101</v>
      </c>
      <c r="D61" s="18">
        <f>'A-1 sel info by St'!N60</f>
        <v>5</v>
      </c>
      <c r="E61" s="17">
        <f>'A-1 sel info by St'!O60</f>
        <v>0</v>
      </c>
      <c r="F61" s="16">
        <f>'A-1 sel info by St'!K60</f>
        <v>73</v>
      </c>
      <c r="G61" s="16">
        <f>'A-1 sel info by St'!L60</f>
        <v>4504</v>
      </c>
      <c r="H61" s="17">
        <f>'A-1 sel info by St'!T60</f>
        <v>900.8</v>
      </c>
      <c r="I61" s="55"/>
    </row>
    <row r="62" spans="1:9" ht="12.75" customHeight="1" x14ac:dyDescent="0.2">
      <c r="A62" s="57"/>
      <c r="B62" s="57"/>
      <c r="C62" s="57"/>
      <c r="D62" s="57"/>
      <c r="E62" s="57"/>
      <c r="F62" s="57"/>
      <c r="G62" s="57"/>
      <c r="H62" s="58"/>
      <c r="I62" s="56"/>
    </row>
    <row r="63" spans="1:9" ht="12.75" customHeight="1" x14ac:dyDescent="0.2">
      <c r="A63" s="57"/>
      <c r="B63" s="57"/>
      <c r="C63" s="57"/>
      <c r="D63" s="57"/>
      <c r="E63" s="57"/>
      <c r="F63" s="57"/>
      <c r="G63" s="57"/>
      <c r="H63" s="58"/>
      <c r="I63" s="57"/>
    </row>
    <row r="64" spans="1:9" ht="12.75" customHeight="1" x14ac:dyDescent="0.2">
      <c r="A64" s="57"/>
      <c r="B64" s="57"/>
      <c r="C64" s="57"/>
      <c r="D64" s="57"/>
      <c r="E64" s="57"/>
      <c r="F64" s="57"/>
      <c r="G64" s="57"/>
      <c r="H64" s="57"/>
    </row>
    <row r="65" ht="10.5" customHeight="1" x14ac:dyDescent="0.2"/>
    <row r="66" ht="10.5" customHeight="1" x14ac:dyDescent="0.2"/>
  </sheetData>
  <hyperlinks>
    <hyperlink ref="J3" location="ToC!A1" display="Table of Contents"/>
  </hyperlinks>
  <pageMargins left="1.77" right="0.25" top="0.47" bottom="0.37" header="0.17" footer="0.2"/>
  <pageSetup orientation="landscape" useFirstPageNumber="1" r:id="rId1"/>
  <headerFooter alignWithMargins="0">
    <oddHeader>&amp;C&amp;"Arial Rounded MT Bold,Bold"&amp;14Table A-1: Selected Information by State for FY 2012</oddHeader>
    <oddFooter>&amp;C&amp;"Arial Narrow,Regular"Table A-1: p. &amp;P</oddFooter>
  </headerFooter>
  <rowBreaks count="1" manualBreakCount="1">
    <brk id="3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6.42578125" customWidth="1"/>
    <col min="3" max="3" width="8.85546875" customWidth="1"/>
    <col min="4" max="4" width="7.5703125" customWidth="1"/>
    <col min="5" max="5" width="0.42578125" customWidth="1"/>
    <col min="6" max="6" width="8.85546875" customWidth="1"/>
    <col min="7" max="7" width="0.5703125" customWidth="1"/>
    <col min="8" max="8" width="6.28515625" customWidth="1"/>
    <col min="9" max="9" width="9.140625" customWidth="1"/>
    <col min="10" max="10" width="15.5703125" customWidth="1"/>
    <col min="11" max="11" width="15.7109375" customWidth="1"/>
    <col min="12" max="12" width="11.7109375" customWidth="1"/>
    <col min="13" max="14" width="14.42578125" customWidth="1"/>
    <col min="15" max="15" width="0.28515625" hidden="1" customWidth="1"/>
    <col min="16" max="16" width="18.140625" customWidth="1"/>
  </cols>
  <sheetData>
    <row r="1" spans="1:16" s="89" customFormat="1" ht="15.75" x14ac:dyDescent="0.25">
      <c r="A1" s="90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6" s="87" customFormat="1" ht="75.75" customHeight="1" x14ac:dyDescent="0.25">
      <c r="A2" s="78" t="s">
        <v>0</v>
      </c>
      <c r="B2" s="80" t="s">
        <v>3</v>
      </c>
      <c r="C2" s="81"/>
      <c r="D2" s="82" t="s">
        <v>95</v>
      </c>
      <c r="E2" s="83"/>
      <c r="F2" s="84"/>
      <c r="G2" s="85"/>
      <c r="H2" s="84" t="s">
        <v>4</v>
      </c>
      <c r="I2" s="80"/>
      <c r="J2" s="86" t="s">
        <v>96</v>
      </c>
      <c r="K2" s="86" t="s">
        <v>97</v>
      </c>
      <c r="L2" s="86" t="s">
        <v>98</v>
      </c>
      <c r="M2" s="86" t="s">
        <v>99</v>
      </c>
      <c r="N2" s="86" t="s">
        <v>100</v>
      </c>
      <c r="O2" s="88"/>
    </row>
    <row r="3" spans="1:16" ht="14.25" thickBot="1" x14ac:dyDescent="0.3">
      <c r="A3" s="1" t="s">
        <v>11</v>
      </c>
      <c r="B3" s="2" t="s">
        <v>12</v>
      </c>
      <c r="C3" s="2" t="s">
        <v>13</v>
      </c>
      <c r="D3" s="3" t="s">
        <v>12</v>
      </c>
      <c r="E3" s="68"/>
      <c r="F3" s="67" t="s">
        <v>13</v>
      </c>
      <c r="G3" s="68"/>
      <c r="H3" s="4" t="s">
        <v>12</v>
      </c>
      <c r="I3" s="2" t="s">
        <v>13</v>
      </c>
      <c r="J3" s="63" t="s">
        <v>18</v>
      </c>
      <c r="K3" s="63" t="s">
        <v>18</v>
      </c>
      <c r="L3" s="63" t="s">
        <v>18</v>
      </c>
      <c r="M3" s="63" t="s">
        <v>19</v>
      </c>
      <c r="N3" s="63" t="s">
        <v>19</v>
      </c>
      <c r="O3" s="5"/>
      <c r="P3" s="72" t="s">
        <v>81</v>
      </c>
    </row>
    <row r="4" spans="1:16" ht="13.5" thickBot="1" x14ac:dyDescent="0.25">
      <c r="A4" s="13" t="str">
        <f>'A-1 sel info by St'!A3</f>
        <v>Total 2012</v>
      </c>
      <c r="B4" s="6">
        <f>'A-1 sel info by St'!E3</f>
        <v>16528</v>
      </c>
      <c r="C4" s="6">
        <f>'A-1 sel info by St'!F3</f>
        <v>1723433</v>
      </c>
      <c r="D4" s="7">
        <f>'A-1 sel info by St'!G3</f>
        <v>52928</v>
      </c>
      <c r="E4" s="8">
        <f>'A-1 sel info by St'!H3</f>
        <v>0</v>
      </c>
      <c r="F4" s="69">
        <f>'A-1 sel info by St'!I3</f>
        <v>1248785</v>
      </c>
      <c r="G4" s="8">
        <f>'A-1 sel info by St'!J3</f>
        <v>0</v>
      </c>
      <c r="H4" s="8">
        <f>'A-1 sel info by St'!K3</f>
        <v>69456</v>
      </c>
      <c r="I4" s="6">
        <f>'A-1 sel info by St'!L3</f>
        <v>2972218</v>
      </c>
      <c r="J4" s="6">
        <f>'A-1 sel info by St'!U3</f>
        <v>11173</v>
      </c>
      <c r="K4" s="6">
        <f>'A-1 sel info by St'!V3</f>
        <v>13470</v>
      </c>
      <c r="L4" s="6">
        <f>'A-1 sel info by St'!W3</f>
        <v>24643</v>
      </c>
      <c r="M4" s="11">
        <f>'A-1 sel info by St'!X3</f>
        <v>0.67600435624394961</v>
      </c>
      <c r="N4" s="12">
        <f>'A-1 sel info by St'!Y3</f>
        <v>0.2544966747279323</v>
      </c>
      <c r="O4" s="49"/>
    </row>
    <row r="5" spans="1:16" ht="13.5" thickBot="1" x14ac:dyDescent="0.25">
      <c r="A5" s="13">
        <f>'A-1 sel info by St'!A4</f>
        <v>2011</v>
      </c>
      <c r="B5" s="6">
        <f>'A-1 sel info by St'!E4</f>
        <v>16602</v>
      </c>
      <c r="C5" s="6">
        <f>'A-1 sel info by St'!F4</f>
        <v>1733444</v>
      </c>
      <c r="D5" s="7">
        <f>'A-1 sel info by St'!G4</f>
        <v>52550</v>
      </c>
      <c r="E5" s="8">
        <f>'A-1 sel info by St'!H4</f>
        <v>0</v>
      </c>
      <c r="F5" s="69">
        <f>'A-1 sel info by St'!I4</f>
        <v>1233786</v>
      </c>
      <c r="G5" s="8">
        <f>'A-1 sel info by St'!J4</f>
        <v>0</v>
      </c>
      <c r="H5" s="8">
        <f>'A-1 sel info by St'!K4</f>
        <v>69152</v>
      </c>
      <c r="I5" s="6">
        <f>'A-1 sel info by St'!L4</f>
        <v>2967230</v>
      </c>
      <c r="J5" s="6">
        <f>'A-1 sel info by St'!U4</f>
        <v>11069</v>
      </c>
      <c r="K5" s="6">
        <f>'A-1 sel info by St'!V4</f>
        <v>14482</v>
      </c>
      <c r="L5" s="6">
        <f>'A-1 sel info by St'!W4</f>
        <v>25551</v>
      </c>
      <c r="M5" s="11">
        <f>'A-1 sel info by St'!X4</f>
        <v>0.66672690037344895</v>
      </c>
      <c r="N5" s="12">
        <f>'A-1 sel info by St'!Y4</f>
        <v>0.27558515699333969</v>
      </c>
      <c r="O5" s="49"/>
    </row>
    <row r="6" spans="1:16" ht="13.5" thickBot="1" x14ac:dyDescent="0.25">
      <c r="A6" s="13">
        <f>'A-1 sel info by St'!A5</f>
        <v>2010</v>
      </c>
      <c r="B6" s="6">
        <f>'A-1 sel info by St'!E5</f>
        <v>16639</v>
      </c>
      <c r="C6" s="6">
        <f>'A-1 sel info by St'!F5</f>
        <v>1736645</v>
      </c>
      <c r="D6" s="7">
        <f>'A-1 sel info by St'!G5</f>
        <v>52681</v>
      </c>
      <c r="E6" s="8">
        <f>'A-1 sel info by St'!H5</f>
        <v>0</v>
      </c>
      <c r="F6" s="69">
        <f>'A-1 sel info by St'!I5</f>
        <v>1212015</v>
      </c>
      <c r="G6" s="8">
        <f>'A-1 sel info by St'!J5</f>
        <v>0</v>
      </c>
      <c r="H6" s="8">
        <f>'A-1 sel info by St'!K5</f>
        <v>69320</v>
      </c>
      <c r="I6" s="6">
        <f>'A-1 sel info by St'!L5</f>
        <v>2948660</v>
      </c>
      <c r="J6" s="6">
        <f>'A-1 sel info by St'!U5</f>
        <v>12231</v>
      </c>
      <c r="K6" s="6">
        <f>'A-1 sel info by St'!V5</f>
        <v>20262</v>
      </c>
      <c r="L6" s="6">
        <f>'A-1 sel info by St'!W5</f>
        <v>32493</v>
      </c>
      <c r="M6" s="12">
        <f>'A-1 sel info by St'!X5</f>
        <v>0.73508023318709059</v>
      </c>
      <c r="N6" s="12">
        <f>'A-1 sel info by St'!Y5</f>
        <v>0.38461684478274899</v>
      </c>
      <c r="O6" s="49"/>
    </row>
    <row r="7" spans="1:16" ht="13.5" thickBot="1" x14ac:dyDescent="0.25">
      <c r="A7" s="13">
        <f>'A-1 sel info by St'!A6</f>
        <v>2009</v>
      </c>
      <c r="B7" s="6">
        <f>'A-1 sel info by St'!E6</f>
        <v>16653</v>
      </c>
      <c r="C7" s="6">
        <f>'A-1 sel info by St'!F6</f>
        <v>1737301</v>
      </c>
      <c r="D7" s="7">
        <f>'A-1 sel info by St'!G6</f>
        <v>52371</v>
      </c>
      <c r="E7" s="8">
        <f>'A-1 sel info by St'!H6</f>
        <v>0</v>
      </c>
      <c r="F7" s="69">
        <f>'A-1 sel info by St'!I6</f>
        <v>1163008</v>
      </c>
      <c r="G7" s="8">
        <f>'A-1 sel info by St'!J6</f>
        <v>0</v>
      </c>
      <c r="H7" s="8">
        <f>'A-1 sel info by St'!K6</f>
        <v>69024</v>
      </c>
      <c r="I7" s="6">
        <f>'A-1 sel info by St'!L6</f>
        <v>2900309</v>
      </c>
      <c r="J7" s="6">
        <f>'A-1 sel info by St'!U6</f>
        <v>12949</v>
      </c>
      <c r="K7" s="6">
        <f>'A-1 sel info by St'!V6</f>
        <v>23593</v>
      </c>
      <c r="L7" s="6">
        <f>'A-1 sel info by St'!W6</f>
        <v>36542</v>
      </c>
      <c r="M7" s="12">
        <f>'A-1 sel info by St'!X6</f>
        <v>0.77757761364318745</v>
      </c>
      <c r="N7" s="12">
        <f>'A-1 sel info by St'!Y6</f>
        <v>0.4504974126902293</v>
      </c>
      <c r="O7" s="49"/>
    </row>
    <row r="8" spans="1:16" ht="13.5" thickBot="1" x14ac:dyDescent="0.25">
      <c r="A8" s="13">
        <f>'A-1 sel info by St'!A7</f>
        <v>2008</v>
      </c>
      <c r="B8" s="6">
        <f>'A-1 sel info by St'!E7</f>
        <v>16749</v>
      </c>
      <c r="C8" s="6">
        <f>'A-1 sel info by St'!F7</f>
        <v>1740115</v>
      </c>
      <c r="D8" s="7">
        <f>'A-1 sel info by St'!G7</f>
        <v>50116</v>
      </c>
      <c r="E8" s="8">
        <f>'A-1 sel info by St'!H7</f>
        <v>0</v>
      </c>
      <c r="F8" s="69">
        <f>'A-1 sel info by St'!I7</f>
        <v>1130863</v>
      </c>
      <c r="G8" s="8">
        <f>'A-1 sel info by St'!J7</f>
        <v>0</v>
      </c>
      <c r="H8" s="8">
        <f>'A-1 sel info by St'!K7</f>
        <v>66865</v>
      </c>
      <c r="I8" s="6">
        <f>'A-1 sel info by St'!L7</f>
        <v>2870978</v>
      </c>
      <c r="J8" s="6">
        <f>'A-1 sel info by St'!U7</f>
        <v>13357</v>
      </c>
      <c r="K8" s="6">
        <f>'A-1 sel info by St'!V7</f>
        <v>22957</v>
      </c>
      <c r="L8" s="6">
        <f>'A-1 sel info by St'!W7</f>
        <v>36314</v>
      </c>
      <c r="M8" s="12">
        <f>'A-1 sel info by St'!X7</f>
        <v>0.79748044659382644</v>
      </c>
      <c r="N8" s="12">
        <f>'A-1 sel info by St'!Y7</f>
        <v>0.45807726075504829</v>
      </c>
      <c r="O8" s="14"/>
    </row>
    <row r="9" spans="1:16" ht="13.5" thickBot="1" x14ac:dyDescent="0.25">
      <c r="A9" s="13">
        <f>'A-1 sel info by St'!A8</f>
        <v>2007</v>
      </c>
      <c r="B9" s="6">
        <f>'A-1 sel info by St'!E8</f>
        <v>16746</v>
      </c>
      <c r="C9" s="6">
        <f>'A-1 sel info by St'!F8</f>
        <v>1734233</v>
      </c>
      <c r="D9" s="7">
        <f>'A-1 sel info by St'!G8</f>
        <v>49171</v>
      </c>
      <c r="E9" s="8">
        <f>'A-1 sel info by St'!H8</f>
        <v>0</v>
      </c>
      <c r="F9" s="69">
        <f>'A-1 sel info by St'!I8</f>
        <v>1112485</v>
      </c>
      <c r="G9" s="8">
        <f>'A-1 sel info by St'!J8</f>
        <v>0</v>
      </c>
      <c r="H9" s="8">
        <f>'A-1 sel info by St'!K8</f>
        <v>65917</v>
      </c>
      <c r="I9" s="6">
        <f>'A-1 sel info by St'!L8</f>
        <v>2846718</v>
      </c>
      <c r="J9" s="6">
        <f>'A-1 sel info by St'!U8</f>
        <v>13256</v>
      </c>
      <c r="K9" s="6">
        <f>'A-1 sel info by St'!V8</f>
        <v>22558</v>
      </c>
      <c r="L9" s="6">
        <f>'A-1 sel info by St'!W8</f>
        <v>35814</v>
      </c>
      <c r="M9" s="12">
        <f>'A-1 sel info by St'!X8</f>
        <v>0.79159202197539713</v>
      </c>
      <c r="N9" s="12">
        <f>'A-1 sel info by St'!Y8</f>
        <v>0.4587663460169612</v>
      </c>
      <c r="O9" s="14"/>
    </row>
    <row r="10" spans="1:16" ht="13.5" customHeight="1" x14ac:dyDescent="0.2">
      <c r="A10" s="15" t="s">
        <v>20</v>
      </c>
      <c r="B10" s="16">
        <f>'A-1 sel info by St'!E9</f>
        <v>16</v>
      </c>
      <c r="C10" s="16">
        <f>'A-1 sel info by St'!F9</f>
        <v>680</v>
      </c>
      <c r="D10" s="16">
        <f>'A-1 sel info by St'!G9</f>
        <v>578</v>
      </c>
      <c r="E10" s="16">
        <f>'A-1 sel info by St'!H9</f>
        <v>0</v>
      </c>
      <c r="F10" s="16">
        <f>'A-1 sel info by St'!I9</f>
        <v>3266</v>
      </c>
      <c r="G10" s="16">
        <f>'A-1 sel info by St'!J9</f>
        <v>0</v>
      </c>
      <c r="H10" s="16">
        <f>'A-1 sel info by St'!K9</f>
        <v>594</v>
      </c>
      <c r="I10" s="16">
        <f>'A-1 sel info by St'!L9</f>
        <v>3946</v>
      </c>
      <c r="J10" s="21">
        <f>'A-1 sel info by St'!U9</f>
        <v>0</v>
      </c>
      <c r="K10" s="21">
        <f>'A-1 sel info by St'!V9</f>
        <v>4</v>
      </c>
      <c r="L10" s="22">
        <f>'A-1 sel info by St'!W9</f>
        <v>4</v>
      </c>
      <c r="M10" s="23">
        <f>'A-1 sel info by St'!X9</f>
        <v>0</v>
      </c>
      <c r="N10" s="23">
        <f>'A-1 sel info by St'!Y9</f>
        <v>6.920415224913495E-3</v>
      </c>
      <c r="O10" s="14"/>
    </row>
    <row r="11" spans="1:16" x14ac:dyDescent="0.2">
      <c r="A11" s="24" t="s">
        <v>21</v>
      </c>
      <c r="B11" s="16">
        <f>'A-1 sel info by St'!E10</f>
        <v>231</v>
      </c>
      <c r="C11" s="16">
        <f>'A-1 sel info by St'!F10</f>
        <v>27136</v>
      </c>
      <c r="D11" s="16">
        <f>'A-1 sel info by St'!G10</f>
        <v>347</v>
      </c>
      <c r="E11" s="16">
        <f>'A-1 sel info by St'!H10</f>
        <v>0</v>
      </c>
      <c r="F11" s="16">
        <f>'A-1 sel info by St'!I10</f>
        <v>9914</v>
      </c>
      <c r="G11" s="16">
        <f>'A-1 sel info by St'!J10</f>
        <v>0</v>
      </c>
      <c r="H11" s="16">
        <f>'A-1 sel info by St'!K10</f>
        <v>578</v>
      </c>
      <c r="I11" s="16">
        <f>'A-1 sel info by St'!L10</f>
        <v>37050</v>
      </c>
      <c r="J11" s="21">
        <f>'A-1 sel info by St'!U10</f>
        <v>231</v>
      </c>
      <c r="K11" s="21">
        <f>'A-1 sel info by St'!V10</f>
        <v>292</v>
      </c>
      <c r="L11" s="22">
        <f>'A-1 sel info by St'!W10</f>
        <v>523</v>
      </c>
      <c r="M11" s="23">
        <f>'A-1 sel info by St'!X10</f>
        <v>1</v>
      </c>
      <c r="N11" s="23">
        <f>'A-1 sel info by St'!Y10</f>
        <v>0.84149855907780979</v>
      </c>
      <c r="O11" s="14"/>
    </row>
    <row r="12" spans="1:16" x14ac:dyDescent="0.2">
      <c r="A12" s="24" t="s">
        <v>22</v>
      </c>
      <c r="B12" s="16">
        <f>'A-1 sel info by St'!E11</f>
        <v>241</v>
      </c>
      <c r="C12" s="16">
        <f>'A-1 sel info by St'!F11</f>
        <v>25796</v>
      </c>
      <c r="D12" s="16">
        <f>'A-1 sel info by St'!G11</f>
        <v>138</v>
      </c>
      <c r="E12" s="16">
        <f>'A-1 sel info by St'!H11</f>
        <v>0</v>
      </c>
      <c r="F12" s="16">
        <f>'A-1 sel info by St'!I11</f>
        <v>7236</v>
      </c>
      <c r="G12" s="16">
        <f>'A-1 sel info by St'!J11</f>
        <v>0</v>
      </c>
      <c r="H12" s="16">
        <f>'A-1 sel info by St'!K11</f>
        <v>379</v>
      </c>
      <c r="I12" s="16">
        <f>'A-1 sel info by St'!L11</f>
        <v>33032</v>
      </c>
      <c r="J12" s="21">
        <f>'A-1 sel info by St'!U11</f>
        <v>241</v>
      </c>
      <c r="K12" s="21">
        <f>'A-1 sel info by St'!V11</f>
        <v>138</v>
      </c>
      <c r="L12" s="22">
        <f>'A-1 sel info by St'!W11</f>
        <v>379</v>
      </c>
      <c r="M12" s="23">
        <f>'A-1 sel info by St'!X11</f>
        <v>1</v>
      </c>
      <c r="N12" s="23">
        <f>'A-1 sel info by St'!Y11</f>
        <v>1</v>
      </c>
      <c r="O12" s="14"/>
    </row>
    <row r="13" spans="1:16" x14ac:dyDescent="0.2">
      <c r="A13" s="26" t="s">
        <v>23</v>
      </c>
      <c r="B13" s="16">
        <f>'A-1 sel info by St'!E12</f>
        <v>147</v>
      </c>
      <c r="C13" s="16">
        <f>'A-1 sel info by St'!F12</f>
        <v>16553</v>
      </c>
      <c r="D13" s="16">
        <f>'A-1 sel info by St'!G12</f>
        <v>1963</v>
      </c>
      <c r="E13" s="16">
        <f>'A-1 sel info by St'!H12</f>
        <v>0</v>
      </c>
      <c r="F13" s="16">
        <f>'A-1 sel info by St'!I12</f>
        <v>30369</v>
      </c>
      <c r="G13" s="16">
        <f>'A-1 sel info by St'!J12</f>
        <v>0</v>
      </c>
      <c r="H13" s="16">
        <f>'A-1 sel info by St'!K12</f>
        <v>2110</v>
      </c>
      <c r="I13" s="16">
        <f>'A-1 sel info by St'!L12</f>
        <v>46922</v>
      </c>
      <c r="J13" s="21">
        <f>'A-1 sel info by St'!U12</f>
        <v>147</v>
      </c>
      <c r="K13" s="21">
        <f>'A-1 sel info by St'!V12</f>
        <v>551</v>
      </c>
      <c r="L13" s="22">
        <f>'A-1 sel info by St'!W12</f>
        <v>698</v>
      </c>
      <c r="M13" s="23">
        <f>'A-1 sel info by St'!X12</f>
        <v>1</v>
      </c>
      <c r="N13" s="23">
        <f>'A-1 sel info by St'!Y12</f>
        <v>0.28069281711665817</v>
      </c>
      <c r="O13" s="49"/>
    </row>
    <row r="14" spans="1:16" ht="13.5" thickBot="1" x14ac:dyDescent="0.25">
      <c r="A14" s="27" t="s">
        <v>24</v>
      </c>
      <c r="B14" s="29">
        <f>'A-1 sel info by St'!E13</f>
        <v>1282</v>
      </c>
      <c r="C14" s="29">
        <f>'A-1 sel info by St'!F13</f>
        <v>121195</v>
      </c>
      <c r="D14" s="29">
        <f>'A-1 sel info by St'!G13</f>
        <v>7640</v>
      </c>
      <c r="E14" s="29">
        <f>'A-1 sel info by St'!H13</f>
        <v>0</v>
      </c>
      <c r="F14" s="29">
        <f>'A-1 sel info by St'!I13</f>
        <v>172191</v>
      </c>
      <c r="G14" s="29">
        <f>'A-1 sel info by St'!J13</f>
        <v>0</v>
      </c>
      <c r="H14" s="29">
        <f>'A-1 sel info by St'!K13</f>
        <v>8922</v>
      </c>
      <c r="I14" s="29">
        <f>'A-1 sel info by St'!L13</f>
        <v>293386</v>
      </c>
      <c r="J14" s="33">
        <f>'A-1 sel info by St'!U13</f>
        <v>754</v>
      </c>
      <c r="K14" s="33">
        <f>'A-1 sel info by St'!V13</f>
        <v>1709</v>
      </c>
      <c r="L14" s="34">
        <f>'A-1 sel info by St'!W13</f>
        <v>2463</v>
      </c>
      <c r="M14" s="35">
        <f>'A-1 sel info by St'!X13</f>
        <v>0.58814352574102968</v>
      </c>
      <c r="N14" s="35">
        <f>'A-1 sel info by St'!Y13</f>
        <v>0.22369109947643978</v>
      </c>
      <c r="O14" s="14"/>
    </row>
    <row r="15" spans="1:16" ht="13.5" thickTop="1" x14ac:dyDescent="0.2">
      <c r="A15" s="24" t="s">
        <v>25</v>
      </c>
      <c r="B15" s="16">
        <f>'A-1 sel info by St'!E14</f>
        <v>222</v>
      </c>
      <c r="C15" s="16">
        <f>'A-1 sel info by St'!F14</f>
        <v>20181</v>
      </c>
      <c r="D15" s="16">
        <f>'A-1 sel info by St'!G14</f>
        <v>583</v>
      </c>
      <c r="E15" s="16">
        <f>'A-1 sel info by St'!H14</f>
        <v>0</v>
      </c>
      <c r="F15" s="16">
        <f>'A-1 sel info by St'!I14</f>
        <v>16489</v>
      </c>
      <c r="G15" s="16">
        <f>'A-1 sel info by St'!J14</f>
        <v>0</v>
      </c>
      <c r="H15" s="16">
        <f>'A-1 sel info by St'!K14</f>
        <v>805</v>
      </c>
      <c r="I15" s="16">
        <f>'A-1 sel info by St'!L14</f>
        <v>36670</v>
      </c>
      <c r="J15" s="21">
        <f>'A-1 sel info by St'!U14</f>
        <v>222</v>
      </c>
      <c r="K15" s="21">
        <f>'A-1 sel info by St'!V14</f>
        <v>583</v>
      </c>
      <c r="L15" s="22">
        <f>'A-1 sel info by St'!W14</f>
        <v>805</v>
      </c>
      <c r="M15" s="23">
        <f>'A-1 sel info by St'!X14</f>
        <v>1</v>
      </c>
      <c r="N15" s="23">
        <f>'A-1 sel info by St'!Y14</f>
        <v>1</v>
      </c>
      <c r="O15" s="14"/>
    </row>
    <row r="16" spans="1:16" x14ac:dyDescent="0.2">
      <c r="A16" s="26" t="s">
        <v>26</v>
      </c>
      <c r="B16" s="16">
        <f>'A-1 sel info by St'!E15</f>
        <v>236</v>
      </c>
      <c r="C16" s="16">
        <f>'A-1 sel info by St'!F15</f>
        <v>27291</v>
      </c>
      <c r="D16" s="16">
        <f>'A-1 sel info by St'!G15</f>
        <v>189</v>
      </c>
      <c r="E16" s="16">
        <f>'A-1 sel info by St'!H15</f>
        <v>0</v>
      </c>
      <c r="F16" s="16">
        <f>'A-1 sel info by St'!I15</f>
        <v>9242</v>
      </c>
      <c r="G16" s="16">
        <f>'A-1 sel info by St'!J15</f>
        <v>0</v>
      </c>
      <c r="H16" s="16">
        <f>'A-1 sel info by St'!K15</f>
        <v>425</v>
      </c>
      <c r="I16" s="16">
        <f>'A-1 sel info by St'!L15</f>
        <v>36533</v>
      </c>
      <c r="J16" s="21">
        <f>'A-1 sel info by St'!U15</f>
        <v>236</v>
      </c>
      <c r="K16" s="21">
        <f>'A-1 sel info by St'!V15</f>
        <v>100</v>
      </c>
      <c r="L16" s="22">
        <f>'A-1 sel info by St'!W15</f>
        <v>336</v>
      </c>
      <c r="M16" s="23">
        <f>'A-1 sel info by St'!X15</f>
        <v>1</v>
      </c>
      <c r="N16" s="23">
        <f>'A-1 sel info by St'!Y15</f>
        <v>0.52910052910052907</v>
      </c>
      <c r="O16" s="14"/>
    </row>
    <row r="17" spans="1:15" x14ac:dyDescent="0.2">
      <c r="A17" s="26" t="s">
        <v>27</v>
      </c>
      <c r="B17" s="16">
        <f>'A-1 sel info by St'!E16</f>
        <v>19</v>
      </c>
      <c r="C17" s="16">
        <f>'A-1 sel info by St'!F16</f>
        <v>2766</v>
      </c>
      <c r="D17" s="16">
        <f>'A-1 sel info by St'!G16</f>
        <v>142</v>
      </c>
      <c r="E17" s="16">
        <f>'A-1 sel info by St'!H16</f>
        <v>0</v>
      </c>
      <c r="F17" s="16">
        <f>'A-1 sel info by St'!I16</f>
        <v>1865</v>
      </c>
      <c r="G17" s="16">
        <f>'A-1 sel info by St'!J16</f>
        <v>0</v>
      </c>
      <c r="H17" s="16">
        <f>'A-1 sel info by St'!K16</f>
        <v>161</v>
      </c>
      <c r="I17" s="16">
        <f>'A-1 sel info by St'!L16</f>
        <v>4631</v>
      </c>
      <c r="J17" s="21">
        <f>'A-1 sel info by St'!U16</f>
        <v>19</v>
      </c>
      <c r="K17" s="21">
        <f>'A-1 sel info by St'!V16</f>
        <v>78</v>
      </c>
      <c r="L17" s="22">
        <f>'A-1 sel info by St'!W16</f>
        <v>97</v>
      </c>
      <c r="M17" s="23">
        <f>'A-1 sel info by St'!X16</f>
        <v>1</v>
      </c>
      <c r="N17" s="23">
        <f>'A-1 sel info by St'!Y16</f>
        <v>0.54929577464788737</v>
      </c>
      <c r="O17" s="14"/>
    </row>
    <row r="18" spans="1:15" x14ac:dyDescent="0.2">
      <c r="A18" s="24" t="s">
        <v>28</v>
      </c>
      <c r="B18" s="16">
        <f>'A-1 sel info by St'!E17</f>
        <v>50</v>
      </c>
      <c r="C18" s="16">
        <f>'A-1 sel info by St'!F17</f>
        <v>5321</v>
      </c>
      <c r="D18" s="16">
        <f>'A-1 sel info by St'!G17</f>
        <v>119</v>
      </c>
      <c r="E18" s="16">
        <f>'A-1 sel info by St'!H17</f>
        <v>0</v>
      </c>
      <c r="F18" s="16">
        <f>'A-1 sel info by St'!I17</f>
        <v>2285</v>
      </c>
      <c r="G18" s="16">
        <f>'A-1 sel info by St'!J17</f>
        <v>0</v>
      </c>
      <c r="H18" s="16">
        <f>'A-1 sel info by St'!K17</f>
        <v>169</v>
      </c>
      <c r="I18" s="16">
        <f>'A-1 sel info by St'!L17</f>
        <v>7606</v>
      </c>
      <c r="J18" s="21">
        <f>'A-1 sel info by St'!U17</f>
        <v>50</v>
      </c>
      <c r="K18" s="21">
        <f>'A-1 sel info by St'!V17</f>
        <v>119</v>
      </c>
      <c r="L18" s="22">
        <f>'A-1 sel info by St'!W17</f>
        <v>169</v>
      </c>
      <c r="M18" s="23">
        <f>'A-1 sel info by St'!X17</f>
        <v>1</v>
      </c>
      <c r="N18" s="23">
        <f>'A-1 sel info by St'!Y17</f>
        <v>1</v>
      </c>
      <c r="O18" s="49"/>
    </row>
    <row r="19" spans="1:15" ht="13.5" thickBot="1" x14ac:dyDescent="0.25">
      <c r="A19" s="36" t="s">
        <v>29</v>
      </c>
      <c r="B19" s="29">
        <f>'A-1 sel info by St'!E18</f>
        <v>679</v>
      </c>
      <c r="C19" s="29">
        <f>'A-1 sel info by St'!F18</f>
        <v>83199</v>
      </c>
      <c r="D19" s="29">
        <f>'A-1 sel info by St'!G18</f>
        <v>3395</v>
      </c>
      <c r="E19" s="29">
        <f>'A-1 sel info by St'!H18</f>
        <v>0</v>
      </c>
      <c r="F19" s="29">
        <f>'A-1 sel info by St'!I18</f>
        <v>86513</v>
      </c>
      <c r="G19" s="29">
        <f>'A-1 sel info by St'!J18</f>
        <v>0</v>
      </c>
      <c r="H19" s="29">
        <f>'A-1 sel info by St'!K18</f>
        <v>4074</v>
      </c>
      <c r="I19" s="29">
        <f>'A-1 sel info by St'!L18</f>
        <v>169712</v>
      </c>
      <c r="J19" s="33">
        <f>'A-1 sel info by St'!U18</f>
        <v>0</v>
      </c>
      <c r="K19" s="33">
        <f>'A-1 sel info by St'!V18</f>
        <v>0</v>
      </c>
      <c r="L19" s="34">
        <f>'A-1 sel info by St'!W18</f>
        <v>0</v>
      </c>
      <c r="M19" s="35">
        <f>'A-1 sel info by St'!X18</f>
        <v>0</v>
      </c>
      <c r="N19" s="35">
        <f>'A-1 sel info by St'!Y18</f>
        <v>0</v>
      </c>
      <c r="O19" s="14"/>
    </row>
    <row r="20" spans="1:15" ht="13.5" thickTop="1" x14ac:dyDescent="0.2">
      <c r="A20" s="24" t="s">
        <v>30</v>
      </c>
      <c r="B20" s="16">
        <f>'A-1 sel info by St'!E19</f>
        <v>369</v>
      </c>
      <c r="C20" s="16">
        <f>'A-1 sel info by St'!F19</f>
        <v>40297</v>
      </c>
      <c r="D20" s="16">
        <f>'A-1 sel info by St'!G19</f>
        <v>2508</v>
      </c>
      <c r="E20" s="16">
        <f>'A-1 sel info by St'!H19</f>
        <v>0</v>
      </c>
      <c r="F20" s="16">
        <f>'A-1 sel info by St'!I19</f>
        <v>31857</v>
      </c>
      <c r="G20" s="16">
        <f>'A-1 sel info by St'!J19</f>
        <v>0</v>
      </c>
      <c r="H20" s="16">
        <f>'A-1 sel info by St'!K19</f>
        <v>2877</v>
      </c>
      <c r="I20" s="16">
        <f>'A-1 sel info by St'!L19</f>
        <v>72154</v>
      </c>
      <c r="J20" s="21">
        <f>'A-1 sel info by St'!U19</f>
        <v>364</v>
      </c>
      <c r="K20" s="21">
        <f>'A-1 sel info by St'!V19</f>
        <v>1276</v>
      </c>
      <c r="L20" s="22">
        <f>'A-1 sel info by St'!W19</f>
        <v>1640</v>
      </c>
      <c r="M20" s="23">
        <f>'A-1 sel info by St'!X19</f>
        <v>0.98644986449864502</v>
      </c>
      <c r="N20" s="23">
        <f>'A-1 sel info by St'!Y19</f>
        <v>0.50877192982456143</v>
      </c>
      <c r="O20" s="14"/>
    </row>
    <row r="21" spans="1:15" x14ac:dyDescent="0.2">
      <c r="A21" s="24" t="s">
        <v>31</v>
      </c>
      <c r="B21" s="16">
        <f>'A-1 sel info by St'!E20</f>
        <v>51</v>
      </c>
      <c r="C21" s="16">
        <f>'A-1 sel info by St'!F20</f>
        <v>4372</v>
      </c>
      <c r="D21" s="16">
        <f>'A-1 sel info by St'!G20</f>
        <v>1596</v>
      </c>
      <c r="E21" s="16">
        <f>'A-1 sel info by St'!H20</f>
        <v>0</v>
      </c>
      <c r="F21" s="16">
        <f>'A-1 sel info by St'!I20</f>
        <v>7468</v>
      </c>
      <c r="G21" s="16">
        <f>'A-1 sel info by St'!J20</f>
        <v>0</v>
      </c>
      <c r="H21" s="16">
        <f>'A-1 sel info by St'!K20</f>
        <v>1647</v>
      </c>
      <c r="I21" s="16">
        <f>'A-1 sel info by St'!L20</f>
        <v>11840</v>
      </c>
      <c r="J21" s="21">
        <f>'A-1 sel info by St'!U20</f>
        <v>42</v>
      </c>
      <c r="K21" s="21">
        <f>'A-1 sel info by St'!V20</f>
        <v>20</v>
      </c>
      <c r="L21" s="22">
        <f>'A-1 sel info by St'!W20</f>
        <v>62</v>
      </c>
      <c r="M21" s="23">
        <f>'A-1 sel info by St'!X20</f>
        <v>0.82352941176470584</v>
      </c>
      <c r="N21" s="23">
        <f>'A-1 sel info by St'!Y20</f>
        <v>1.2531328320802004E-2</v>
      </c>
      <c r="O21" s="14"/>
    </row>
    <row r="22" spans="1:15" x14ac:dyDescent="0.2">
      <c r="A22" s="26" t="s">
        <v>32</v>
      </c>
      <c r="B22" s="16">
        <f>'A-1 sel info by St'!E21</f>
        <v>445</v>
      </c>
      <c r="C22" s="16">
        <f>'A-1 sel info by St'!F21</f>
        <v>31549</v>
      </c>
      <c r="D22" s="16">
        <f>'A-1 sel info by St'!G21</f>
        <v>408</v>
      </c>
      <c r="E22" s="16">
        <f>'A-1 sel info by St'!H21</f>
        <v>0</v>
      </c>
      <c r="F22" s="16">
        <f>'A-1 sel info by St'!I21</f>
        <v>21971</v>
      </c>
      <c r="G22" s="16">
        <f>'A-1 sel info by St'!J21</f>
        <v>0</v>
      </c>
      <c r="H22" s="16">
        <f>'A-1 sel info by St'!K21</f>
        <v>853</v>
      </c>
      <c r="I22" s="16">
        <f>'A-1 sel info by St'!L21</f>
        <v>53520</v>
      </c>
      <c r="J22" s="21">
        <f>'A-1 sel info by St'!U21</f>
        <v>3</v>
      </c>
      <c r="K22" s="21">
        <f>'A-1 sel info by St'!V21</f>
        <v>0</v>
      </c>
      <c r="L22" s="22">
        <f>'A-1 sel info by St'!W21</f>
        <v>3</v>
      </c>
      <c r="M22" s="23">
        <f>'A-1 sel info by St'!X21</f>
        <v>6.7415730337078653E-3</v>
      </c>
      <c r="N22" s="23">
        <f>'A-1 sel info by St'!Y21</f>
        <v>0</v>
      </c>
      <c r="O22" s="14"/>
    </row>
    <row r="23" spans="1:15" x14ac:dyDescent="0.2">
      <c r="A23" s="24" t="s">
        <v>33</v>
      </c>
      <c r="B23" s="16">
        <f>'A-1 sel info by St'!E22</f>
        <v>78</v>
      </c>
      <c r="C23" s="16">
        <f>'A-1 sel info by St'!F22</f>
        <v>6047</v>
      </c>
      <c r="D23" s="16">
        <f>'A-1 sel info by St'!G22</f>
        <v>284</v>
      </c>
      <c r="E23" s="16">
        <f>'A-1 sel info by St'!H22</f>
        <v>0</v>
      </c>
      <c r="F23" s="16">
        <f>'A-1 sel info by St'!I22</f>
        <v>8191</v>
      </c>
      <c r="G23" s="16">
        <f>'A-1 sel info by St'!J22</f>
        <v>0</v>
      </c>
      <c r="H23" s="16">
        <f>'A-1 sel info by St'!K22</f>
        <v>362</v>
      </c>
      <c r="I23" s="16">
        <f>'A-1 sel info by St'!L22</f>
        <v>14238</v>
      </c>
      <c r="J23" s="21">
        <f>'A-1 sel info by St'!U22</f>
        <v>78</v>
      </c>
      <c r="K23" s="21">
        <f>'A-1 sel info by St'!V22</f>
        <v>284</v>
      </c>
      <c r="L23" s="22">
        <f>'A-1 sel info by St'!W22</f>
        <v>362</v>
      </c>
      <c r="M23" s="23">
        <f>'A-1 sel info by St'!X22</f>
        <v>1</v>
      </c>
      <c r="N23" s="23">
        <f>'A-1 sel info by St'!Y22</f>
        <v>1</v>
      </c>
      <c r="O23" s="49"/>
    </row>
    <row r="24" spans="1:15" ht="13.5" thickBot="1" x14ac:dyDescent="0.25">
      <c r="A24" s="36" t="s">
        <v>34</v>
      </c>
      <c r="B24" s="29">
        <f>'A-1 sel info by St'!E23</f>
        <v>1077</v>
      </c>
      <c r="C24" s="29">
        <f>'A-1 sel info by St'!F23</f>
        <v>109333</v>
      </c>
      <c r="D24" s="29">
        <f>'A-1 sel info by St'!G23</f>
        <v>498</v>
      </c>
      <c r="E24" s="29">
        <f>'A-1 sel info by St'!H23</f>
        <v>0</v>
      </c>
      <c r="F24" s="29">
        <f>'A-1 sel info by St'!I23</f>
        <v>30781</v>
      </c>
      <c r="G24" s="29">
        <f>'A-1 sel info by St'!J23</f>
        <v>0</v>
      </c>
      <c r="H24" s="29">
        <f>'A-1 sel info by St'!K23</f>
        <v>1575</v>
      </c>
      <c r="I24" s="29">
        <f>'A-1 sel info by St'!L23</f>
        <v>140114</v>
      </c>
      <c r="J24" s="33">
        <f>'A-1 sel info by St'!U23</f>
        <v>493</v>
      </c>
      <c r="K24" s="33">
        <f>'A-1 sel info by St'!V23</f>
        <v>156</v>
      </c>
      <c r="L24" s="33">
        <f>'A-1 sel info by St'!W23</f>
        <v>649</v>
      </c>
      <c r="M24" s="38">
        <f>'A-1 sel info by St'!X23</f>
        <v>0.45775301764159704</v>
      </c>
      <c r="N24" s="38">
        <f>'A-1 sel info by St'!Y23</f>
        <v>0.31325301204819278</v>
      </c>
      <c r="O24" s="14"/>
    </row>
    <row r="25" spans="1:15" ht="13.5" customHeight="1" thickTop="1" x14ac:dyDescent="0.2">
      <c r="A25" s="24" t="s">
        <v>35</v>
      </c>
      <c r="B25" s="16">
        <f>'A-1 sel info by St'!E24</f>
        <v>512</v>
      </c>
      <c r="C25" s="16">
        <f>'A-1 sel info by St'!F24</f>
        <v>50554</v>
      </c>
      <c r="D25" s="16">
        <f>'A-1 sel info by St'!G24</f>
        <v>231</v>
      </c>
      <c r="E25" s="54">
        <f>'A-1 sel info by St'!H24</f>
        <v>0</v>
      </c>
      <c r="F25" s="16">
        <f>'A-1 sel info by St'!I24</f>
        <v>18280</v>
      </c>
      <c r="G25" s="54">
        <f>'A-1 sel info by St'!J24</f>
        <v>0</v>
      </c>
      <c r="H25" s="16">
        <f>'A-1 sel info by St'!K24</f>
        <v>743</v>
      </c>
      <c r="I25" s="16">
        <f>'A-1 sel info by St'!L24</f>
        <v>68834</v>
      </c>
      <c r="J25" s="21">
        <f>'A-1 sel info by St'!U24</f>
        <v>410</v>
      </c>
      <c r="K25" s="21">
        <f>'A-1 sel info by St'!V24</f>
        <v>101</v>
      </c>
      <c r="L25" s="22">
        <f>'A-1 sel info by St'!W24</f>
        <v>511</v>
      </c>
      <c r="M25" s="23">
        <f>'A-1 sel info by St'!X24</f>
        <v>0.80078125</v>
      </c>
      <c r="N25" s="23">
        <f>'A-1 sel info by St'!Y24</f>
        <v>0.43722943722943725</v>
      </c>
      <c r="O25" s="14"/>
    </row>
    <row r="26" spans="1:15" x14ac:dyDescent="0.2">
      <c r="A26" s="26" t="s">
        <v>36</v>
      </c>
      <c r="B26" s="16">
        <f>'A-1 sel info by St'!E25</f>
        <v>332</v>
      </c>
      <c r="C26" s="16">
        <f>'A-1 sel info by St'!F25</f>
        <v>24991</v>
      </c>
      <c r="D26" s="16">
        <f>'A-1 sel info by St'!G25</f>
        <v>265</v>
      </c>
      <c r="E26" s="16">
        <f>'A-1 sel info by St'!H25</f>
        <v>0</v>
      </c>
      <c r="F26" s="16">
        <f>'A-1 sel info by St'!I25</f>
        <v>7877</v>
      </c>
      <c r="G26" s="16">
        <f>'A-1 sel info by St'!J25</f>
        <v>0</v>
      </c>
      <c r="H26" s="16">
        <f>'A-1 sel info by St'!K25</f>
        <v>597</v>
      </c>
      <c r="I26" s="16">
        <f>'A-1 sel info by St'!L25</f>
        <v>32868</v>
      </c>
      <c r="J26" s="21">
        <f>'A-1 sel info by St'!U25</f>
        <v>232</v>
      </c>
      <c r="K26" s="21">
        <f>'A-1 sel info by St'!V25</f>
        <v>48</v>
      </c>
      <c r="L26" s="22">
        <f>'A-1 sel info by St'!W25</f>
        <v>280</v>
      </c>
      <c r="M26" s="23">
        <f>'A-1 sel info by St'!X25</f>
        <v>0.6987951807228916</v>
      </c>
      <c r="N26" s="39">
        <f>'A-1 sel info by St'!Y25</f>
        <v>0.1811320754716981</v>
      </c>
      <c r="O26" s="14"/>
    </row>
    <row r="27" spans="1:15" x14ac:dyDescent="0.2">
      <c r="A27" s="24" t="s">
        <v>37</v>
      </c>
      <c r="B27" s="16">
        <f>'A-1 sel info by St'!E26</f>
        <v>312</v>
      </c>
      <c r="C27" s="16">
        <f>'A-1 sel info by St'!F26</f>
        <v>27693</v>
      </c>
      <c r="D27" s="16">
        <f>'A-1 sel info by St'!G26</f>
        <v>226</v>
      </c>
      <c r="E27" s="16">
        <f>'A-1 sel info by St'!H26</f>
        <v>0</v>
      </c>
      <c r="F27" s="16">
        <f>'A-1 sel info by St'!I26</f>
        <v>6334</v>
      </c>
      <c r="G27" s="16">
        <f>'A-1 sel info by St'!J26</f>
        <v>0</v>
      </c>
      <c r="H27" s="16">
        <f>'A-1 sel info by St'!K26</f>
        <v>538</v>
      </c>
      <c r="I27" s="16">
        <f>'A-1 sel info by St'!L26</f>
        <v>34027</v>
      </c>
      <c r="J27" s="21">
        <f>'A-1 sel info by St'!U26</f>
        <v>305</v>
      </c>
      <c r="K27" s="21">
        <f>'A-1 sel info by St'!V26</f>
        <v>216</v>
      </c>
      <c r="L27" s="22">
        <f>'A-1 sel info by St'!W26</f>
        <v>521</v>
      </c>
      <c r="M27" s="23">
        <f>'A-1 sel info by St'!X26</f>
        <v>0.97756410256410253</v>
      </c>
      <c r="N27" s="39">
        <f>'A-1 sel info by St'!Y26</f>
        <v>0.95575221238938057</v>
      </c>
      <c r="O27" s="14"/>
    </row>
    <row r="28" spans="1:15" x14ac:dyDescent="0.2">
      <c r="A28" s="24" t="s">
        <v>38</v>
      </c>
      <c r="B28" s="16">
        <f>'A-1 sel info by St'!E27</f>
        <v>283</v>
      </c>
      <c r="C28" s="16">
        <f>'A-1 sel info by St'!F27</f>
        <v>34905</v>
      </c>
      <c r="D28" s="16">
        <f>'A-1 sel info by St'!G27</f>
        <v>100</v>
      </c>
      <c r="E28" s="16">
        <f>'A-1 sel info by St'!H27</f>
        <v>0</v>
      </c>
      <c r="F28" s="16">
        <f>'A-1 sel info by St'!I27</f>
        <v>5200</v>
      </c>
      <c r="G28" s="16">
        <f>'A-1 sel info by St'!J27</f>
        <v>0</v>
      </c>
      <c r="H28" s="16">
        <f>'A-1 sel info by St'!K27</f>
        <v>383</v>
      </c>
      <c r="I28" s="16">
        <f>'A-1 sel info by St'!L27</f>
        <v>40105</v>
      </c>
      <c r="J28" s="21">
        <f>'A-1 sel info by St'!U27</f>
        <v>283</v>
      </c>
      <c r="K28" s="21">
        <f>'A-1 sel info by St'!V27</f>
        <v>100</v>
      </c>
      <c r="L28" s="22">
        <f>'A-1 sel info by St'!W27</f>
        <v>383</v>
      </c>
      <c r="M28" s="23">
        <f>'A-1 sel info by St'!X27</f>
        <v>1</v>
      </c>
      <c r="N28" s="39">
        <f>'A-1 sel info by St'!Y27</f>
        <v>1</v>
      </c>
      <c r="O28" s="49"/>
    </row>
    <row r="29" spans="1:15" ht="13.5" thickBot="1" x14ac:dyDescent="0.25">
      <c r="A29" s="36" t="s">
        <v>39</v>
      </c>
      <c r="B29" s="29">
        <f>'A-1 sel info by St'!E28</f>
        <v>435</v>
      </c>
      <c r="C29" s="29">
        <f>'A-1 sel info by St'!F28</f>
        <v>48954</v>
      </c>
      <c r="D29" s="29">
        <f>'A-1 sel info by St'!G28</f>
        <v>82</v>
      </c>
      <c r="E29" s="29">
        <f>'A-1 sel info by St'!H28</f>
        <v>0</v>
      </c>
      <c r="F29" s="29">
        <f>'A-1 sel info by St'!I28</f>
        <v>2653</v>
      </c>
      <c r="G29" s="29">
        <f>'A-1 sel info by St'!J28</f>
        <v>0</v>
      </c>
      <c r="H29" s="29">
        <f>'A-1 sel info by St'!K28</f>
        <v>517</v>
      </c>
      <c r="I29" s="29">
        <f>'A-1 sel info by St'!L28</f>
        <v>51607</v>
      </c>
      <c r="J29" s="33">
        <f>'A-1 sel info by St'!U28</f>
        <v>431</v>
      </c>
      <c r="K29" s="33">
        <f>'A-1 sel info by St'!V28</f>
        <v>82</v>
      </c>
      <c r="L29" s="34">
        <f>'A-1 sel info by St'!W28</f>
        <v>513</v>
      </c>
      <c r="M29" s="35">
        <f>'A-1 sel info by St'!X28</f>
        <v>0.99080459770114937</v>
      </c>
      <c r="N29" s="40">
        <f>'A-1 sel info by St'!Y28</f>
        <v>1</v>
      </c>
      <c r="O29" s="14"/>
    </row>
    <row r="30" spans="1:15" ht="13.5" thickTop="1" x14ac:dyDescent="0.2">
      <c r="A30" s="26" t="s">
        <v>40</v>
      </c>
      <c r="B30" s="16">
        <f>'A-1 sel info by St'!E29</f>
        <v>234</v>
      </c>
      <c r="C30" s="16">
        <f>'A-1 sel info by St'!F29</f>
        <v>27614</v>
      </c>
      <c r="D30" s="16">
        <f>'A-1 sel info by St'!G29</f>
        <v>1369</v>
      </c>
      <c r="E30" s="16">
        <f>'A-1 sel info by St'!H29</f>
        <v>0</v>
      </c>
      <c r="F30" s="16">
        <f>'A-1 sel info by St'!I29</f>
        <v>19814</v>
      </c>
      <c r="G30" s="16">
        <f>'A-1 sel info by St'!J29</f>
        <v>0</v>
      </c>
      <c r="H30" s="16">
        <f>'A-1 sel info by St'!K29</f>
        <v>1603</v>
      </c>
      <c r="I30" s="16">
        <f>'A-1 sel info by St'!L29</f>
        <v>47428</v>
      </c>
      <c r="J30" s="21">
        <f>'A-1 sel info by St'!U29</f>
        <v>232</v>
      </c>
      <c r="K30" s="21">
        <f>'A-1 sel info by St'!V29</f>
        <v>268</v>
      </c>
      <c r="L30" s="22">
        <f>'A-1 sel info by St'!W29</f>
        <v>500</v>
      </c>
      <c r="M30" s="23">
        <f>'A-1 sel info by St'!X29</f>
        <v>0.99145299145299148</v>
      </c>
      <c r="N30" s="39">
        <f>'A-1 sel info by St'!Y29</f>
        <v>0.19576333089846604</v>
      </c>
      <c r="O30" s="14"/>
    </row>
    <row r="31" spans="1:15" x14ac:dyDescent="0.2">
      <c r="A31" s="41" t="s">
        <v>41</v>
      </c>
      <c r="B31" s="16">
        <f>'A-1 sel info by St'!E30</f>
        <v>108</v>
      </c>
      <c r="C31" s="16">
        <f>'A-1 sel info by St'!F30</f>
        <v>6950</v>
      </c>
      <c r="D31" s="16">
        <f>'A-1 sel info by St'!G30</f>
        <v>252</v>
      </c>
      <c r="E31" s="16">
        <f>'A-1 sel info by St'!H30</f>
        <v>0</v>
      </c>
      <c r="F31" s="16">
        <f>'A-1 sel info by St'!I30</f>
        <v>7184</v>
      </c>
      <c r="G31" s="16">
        <f>'A-1 sel info by St'!J30</f>
        <v>0</v>
      </c>
      <c r="H31" s="16">
        <f>'A-1 sel info by St'!K30</f>
        <v>360</v>
      </c>
      <c r="I31" s="16">
        <f>'A-1 sel info by St'!L30</f>
        <v>14134</v>
      </c>
      <c r="J31" s="21">
        <f>'A-1 sel info by St'!U30</f>
        <v>108</v>
      </c>
      <c r="K31" s="21">
        <f>'A-1 sel info by St'!V30</f>
        <v>252</v>
      </c>
      <c r="L31" s="22">
        <f>'A-1 sel info by St'!W30</f>
        <v>360</v>
      </c>
      <c r="M31" s="23">
        <f>'A-1 sel info by St'!X30</f>
        <v>1</v>
      </c>
      <c r="N31" s="39">
        <f>'A-1 sel info by St'!Y30</f>
        <v>1</v>
      </c>
      <c r="O31" s="14"/>
    </row>
    <row r="32" spans="1:15" x14ac:dyDescent="0.2">
      <c r="A32" s="26" t="s">
        <v>42</v>
      </c>
      <c r="B32" s="16">
        <f>'A-1 sel info by St'!E31</f>
        <v>443</v>
      </c>
      <c r="C32" s="16">
        <f>'A-1 sel info by St'!F31</f>
        <v>46718</v>
      </c>
      <c r="D32" s="16">
        <f>'A-1 sel info by St'!G31</f>
        <v>4625</v>
      </c>
      <c r="E32" s="16">
        <f>'A-1 sel info by St'!H31</f>
        <v>0</v>
      </c>
      <c r="F32" s="16">
        <f>'A-1 sel info by St'!I31</f>
        <v>49197</v>
      </c>
      <c r="G32" s="16">
        <f>'A-1 sel info by St'!J31</f>
        <v>0</v>
      </c>
      <c r="H32" s="16">
        <f>'A-1 sel info by St'!K31</f>
        <v>5068</v>
      </c>
      <c r="I32" s="16">
        <f>'A-1 sel info by St'!L31</f>
        <v>95915</v>
      </c>
      <c r="J32" s="21">
        <f>'A-1 sel info by St'!U31</f>
        <v>426</v>
      </c>
      <c r="K32" s="21">
        <f>'A-1 sel info by St'!V31</f>
        <v>79</v>
      </c>
      <c r="L32" s="22">
        <f>'A-1 sel info by St'!W31</f>
        <v>505</v>
      </c>
      <c r="M32" s="23">
        <f>'A-1 sel info by St'!X31</f>
        <v>0.96162528216704291</v>
      </c>
      <c r="N32" s="39">
        <f>'A-1 sel info by St'!Y31</f>
        <v>1.7081081081081081E-2</v>
      </c>
      <c r="O32" s="14"/>
    </row>
    <row r="33" spans="1:15" x14ac:dyDescent="0.2">
      <c r="A33" s="26" t="s">
        <v>43</v>
      </c>
      <c r="B33" s="16">
        <f>'A-1 sel info by St'!E32</f>
        <v>360</v>
      </c>
      <c r="C33" s="16">
        <f>'A-1 sel info by St'!F32</f>
        <v>31055</v>
      </c>
      <c r="D33" s="16">
        <f>'A-1 sel info by St'!G32</f>
        <v>1805</v>
      </c>
      <c r="E33" s="16">
        <f>'A-1 sel info by St'!H32</f>
        <v>0</v>
      </c>
      <c r="F33" s="16">
        <f>'A-1 sel info by St'!I32</f>
        <v>97512</v>
      </c>
      <c r="G33" s="16">
        <f>'A-1 sel info by St'!J32</f>
        <v>0</v>
      </c>
      <c r="H33" s="16">
        <f>'A-1 sel info by St'!K32</f>
        <v>2165</v>
      </c>
      <c r="I33" s="16">
        <f>'A-1 sel info by St'!L32</f>
        <v>128567</v>
      </c>
      <c r="J33" s="21">
        <f>'A-1 sel info by St'!U32</f>
        <v>198</v>
      </c>
      <c r="K33" s="21">
        <f>'A-1 sel info by St'!V32</f>
        <v>223</v>
      </c>
      <c r="L33" s="22">
        <f>'A-1 sel info by St'!W32</f>
        <v>421</v>
      </c>
      <c r="M33" s="23">
        <f>'A-1 sel info by St'!X32</f>
        <v>0.55000000000000004</v>
      </c>
      <c r="N33" s="39">
        <f>'A-1 sel info by St'!Y32</f>
        <v>0.12354570637119114</v>
      </c>
      <c r="O33" s="49"/>
    </row>
    <row r="34" spans="1:15" ht="13.5" thickBot="1" x14ac:dyDescent="0.25">
      <c r="A34" s="36" t="s">
        <v>44</v>
      </c>
      <c r="B34" s="29">
        <f>'A-1 sel info by St'!E33</f>
        <v>527</v>
      </c>
      <c r="C34" s="29">
        <f>'A-1 sel info by St'!F33</f>
        <v>55982</v>
      </c>
      <c r="D34" s="29">
        <f>'A-1 sel info by St'!G33</f>
        <v>617</v>
      </c>
      <c r="E34" s="29">
        <f>'A-1 sel info by St'!H33</f>
        <v>0</v>
      </c>
      <c r="F34" s="29">
        <f>'A-1 sel info by St'!I33</f>
        <v>22122</v>
      </c>
      <c r="G34" s="29">
        <f>'A-1 sel info by St'!J33</f>
        <v>0</v>
      </c>
      <c r="H34" s="29">
        <f>'A-1 sel info by St'!K33</f>
        <v>1144</v>
      </c>
      <c r="I34" s="29">
        <f>'A-1 sel info by St'!L33</f>
        <v>78104</v>
      </c>
      <c r="J34" s="33">
        <f>'A-1 sel info by St'!U33</f>
        <v>432</v>
      </c>
      <c r="K34" s="33">
        <f>'A-1 sel info by St'!V33</f>
        <v>176</v>
      </c>
      <c r="L34" s="34">
        <f>'A-1 sel info by St'!W33</f>
        <v>608</v>
      </c>
      <c r="M34" s="35">
        <f>'A-1 sel info by St'!X33</f>
        <v>0.81973434535104361</v>
      </c>
      <c r="N34" s="40">
        <f>'A-1 sel info by St'!Y33</f>
        <v>0.28525121555915722</v>
      </c>
      <c r="O34" s="14"/>
    </row>
    <row r="35" spans="1:15" ht="13.5" thickTop="1" x14ac:dyDescent="0.2">
      <c r="A35" s="26" t="s">
        <v>45</v>
      </c>
      <c r="B35" s="16">
        <f>'A-1 sel info by St'!E34</f>
        <v>210</v>
      </c>
      <c r="C35" s="16">
        <f>'A-1 sel info by St'!F34</f>
        <v>19990</v>
      </c>
      <c r="D35" s="16">
        <f>'A-1 sel info by St'!G34</f>
        <v>190</v>
      </c>
      <c r="E35" s="16">
        <f>'A-1 sel info by St'!H34</f>
        <v>0</v>
      </c>
      <c r="F35" s="16">
        <f>'A-1 sel info by St'!I34</f>
        <v>5644</v>
      </c>
      <c r="G35" s="16">
        <f>'A-1 sel info by St'!J34</f>
        <v>0</v>
      </c>
      <c r="H35" s="16">
        <f>'A-1 sel info by St'!K34</f>
        <v>400</v>
      </c>
      <c r="I35" s="16">
        <f>'A-1 sel info by St'!L34</f>
        <v>25634</v>
      </c>
      <c r="J35" s="21">
        <f>'A-1 sel info by St'!U34</f>
        <v>210</v>
      </c>
      <c r="K35" s="21">
        <f>'A-1 sel info by St'!V34</f>
        <v>190</v>
      </c>
      <c r="L35" s="22">
        <f>'A-1 sel info by St'!W34</f>
        <v>400</v>
      </c>
      <c r="M35" s="23">
        <f>'A-1 sel info by St'!X34</f>
        <v>1</v>
      </c>
      <c r="N35" s="39">
        <f>'A-1 sel info by St'!Y34</f>
        <v>1</v>
      </c>
      <c r="O35" s="14"/>
    </row>
    <row r="36" spans="1:15" x14ac:dyDescent="0.2">
      <c r="A36" s="24" t="s">
        <v>46</v>
      </c>
      <c r="B36" s="16">
        <f>'A-1 sel info by St'!E35</f>
        <v>129</v>
      </c>
      <c r="C36" s="16">
        <f>'A-1 sel info by St'!F35</f>
        <v>7626</v>
      </c>
      <c r="D36" s="16">
        <f>'A-1 sel info by St'!G35</f>
        <v>201</v>
      </c>
      <c r="E36" s="16">
        <f>'A-1 sel info by St'!H35</f>
        <v>0</v>
      </c>
      <c r="F36" s="16">
        <f>'A-1 sel info by St'!I35</f>
        <v>5201</v>
      </c>
      <c r="G36" s="16">
        <f>'A-1 sel info by St'!J35</f>
        <v>0</v>
      </c>
      <c r="H36" s="16">
        <f>'A-1 sel info by St'!K35</f>
        <v>330</v>
      </c>
      <c r="I36" s="16">
        <f>'A-1 sel info by St'!L35</f>
        <v>12827</v>
      </c>
      <c r="J36" s="21">
        <f>'A-1 sel info by St'!U35</f>
        <v>129</v>
      </c>
      <c r="K36" s="21">
        <f>'A-1 sel info by St'!V35</f>
        <v>201</v>
      </c>
      <c r="L36" s="22">
        <f>'A-1 sel info by St'!W35</f>
        <v>330</v>
      </c>
      <c r="M36" s="23">
        <f>'A-1 sel info by St'!X35</f>
        <v>1</v>
      </c>
      <c r="N36" s="39">
        <f>'A-1 sel info by St'!Y35</f>
        <v>1</v>
      </c>
      <c r="O36" s="14"/>
    </row>
    <row r="37" spans="1:15" x14ac:dyDescent="0.2">
      <c r="A37" s="26" t="s">
        <v>47</v>
      </c>
      <c r="B37" s="16">
        <f>'A-1 sel info by St'!E36</f>
        <v>445</v>
      </c>
      <c r="C37" s="16">
        <f>'A-1 sel info by St'!F36</f>
        <v>49857</v>
      </c>
      <c r="D37" s="16">
        <f>'A-1 sel info by St'!G36</f>
        <v>1255</v>
      </c>
      <c r="E37" s="16">
        <f>'A-1 sel info by St'!H36</f>
        <v>0</v>
      </c>
      <c r="F37" s="16">
        <f>'A-1 sel info by St'!I36</f>
        <v>40578</v>
      </c>
      <c r="G37" s="16">
        <f>'A-1 sel info by St'!J36</f>
        <v>0</v>
      </c>
      <c r="H37" s="16">
        <f>'A-1 sel info by St'!K36</f>
        <v>1700</v>
      </c>
      <c r="I37" s="16">
        <f>'A-1 sel info by St'!L36</f>
        <v>90435</v>
      </c>
      <c r="J37" s="21">
        <f>'A-1 sel info by St'!U36</f>
        <v>363</v>
      </c>
      <c r="K37" s="21">
        <f>'A-1 sel info by St'!V36</f>
        <v>938</v>
      </c>
      <c r="L37" s="22">
        <f>'A-1 sel info by St'!W36</f>
        <v>1301</v>
      </c>
      <c r="M37" s="23">
        <f>'A-1 sel info by St'!X36</f>
        <v>0.81573033707865172</v>
      </c>
      <c r="N37" s="39">
        <f>'A-1 sel info by St'!Y36</f>
        <v>0.74741035856573701</v>
      </c>
      <c r="O37" s="14"/>
    </row>
    <row r="38" spans="1:15" x14ac:dyDescent="0.2">
      <c r="A38" s="26" t="s">
        <v>48</v>
      </c>
      <c r="B38" s="16">
        <f>'A-1 sel info by St'!E37</f>
        <v>121</v>
      </c>
      <c r="C38" s="16">
        <f>'A-1 sel info by St'!F37</f>
        <v>6855</v>
      </c>
      <c r="D38" s="16">
        <f>'A-1 sel info by St'!G37</f>
        <v>142</v>
      </c>
      <c r="E38" s="16">
        <f>'A-1 sel info by St'!H37</f>
        <v>0</v>
      </c>
      <c r="F38" s="16">
        <f>'A-1 sel info by St'!I37</f>
        <v>4469</v>
      </c>
      <c r="G38" s="16">
        <f>'A-1 sel info by St'!J37</f>
        <v>0</v>
      </c>
      <c r="H38" s="16">
        <f>'A-1 sel info by St'!K37</f>
        <v>263</v>
      </c>
      <c r="I38" s="16">
        <f>'A-1 sel info by St'!L37</f>
        <v>11324</v>
      </c>
      <c r="J38" s="21">
        <f>'A-1 sel info by St'!U37</f>
        <v>109</v>
      </c>
      <c r="K38" s="21">
        <f>'A-1 sel info by St'!V37</f>
        <v>105</v>
      </c>
      <c r="L38" s="22">
        <f>'A-1 sel info by St'!W37</f>
        <v>214</v>
      </c>
      <c r="M38" s="23">
        <f>'A-1 sel info by St'!X37</f>
        <v>0.90082644628099173</v>
      </c>
      <c r="N38" s="39">
        <f>'A-1 sel info by St'!Y37</f>
        <v>0.73943661971830987</v>
      </c>
      <c r="O38" s="49"/>
    </row>
    <row r="39" spans="1:15" ht="13.5" thickBot="1" x14ac:dyDescent="0.25">
      <c r="A39" s="36" t="s">
        <v>49</v>
      </c>
      <c r="B39" s="29">
        <f>'A-1 sel info by St'!E38</f>
        <v>227</v>
      </c>
      <c r="C39" s="29">
        <f>'A-1 sel info by St'!F38</f>
        <v>16625</v>
      </c>
      <c r="D39" s="29">
        <f>'A-1 sel info by St'!G38</f>
        <v>285</v>
      </c>
      <c r="E39" s="29">
        <f>'A-1 sel info by St'!H38</f>
        <v>0</v>
      </c>
      <c r="F39" s="29">
        <f>'A-1 sel info by St'!I38</f>
        <v>11413</v>
      </c>
      <c r="G39" s="29">
        <f>'A-1 sel info by St'!J38</f>
        <v>0</v>
      </c>
      <c r="H39" s="29">
        <f>'A-1 sel info by St'!K38</f>
        <v>512</v>
      </c>
      <c r="I39" s="29">
        <f>'A-1 sel info by St'!L38</f>
        <v>28038</v>
      </c>
      <c r="J39" s="42">
        <f>'A-1 sel info by St'!U38</f>
        <v>107</v>
      </c>
      <c r="K39" s="42">
        <f>'A-1 sel info by St'!V38</f>
        <v>67</v>
      </c>
      <c r="L39" s="34">
        <f>'A-1 sel info by St'!W38</f>
        <v>174</v>
      </c>
      <c r="M39" s="35">
        <f>'A-1 sel info by St'!X38</f>
        <v>0.47136563876651982</v>
      </c>
      <c r="N39" s="43">
        <f>'A-1 sel info by St'!Y38</f>
        <v>0.23508771929824562</v>
      </c>
      <c r="O39" s="44"/>
    </row>
    <row r="40" spans="1:15" ht="13.5" thickTop="1" x14ac:dyDescent="0.2">
      <c r="A40" s="24" t="s">
        <v>50</v>
      </c>
      <c r="B40" s="16">
        <f>'A-1 sel info by St'!E39</f>
        <v>87</v>
      </c>
      <c r="C40" s="16">
        <f>'A-1 sel info by St'!F39</f>
        <v>7807</v>
      </c>
      <c r="D40" s="16">
        <f>'A-1 sel info by St'!G39</f>
        <v>149</v>
      </c>
      <c r="E40" s="16">
        <f>'A-1 sel info by St'!H39</f>
        <v>0</v>
      </c>
      <c r="F40" s="16">
        <f>'A-1 sel info by St'!I39</f>
        <v>4849</v>
      </c>
      <c r="G40" s="16">
        <f>'A-1 sel info by St'!J39</f>
        <v>0</v>
      </c>
      <c r="H40" s="16">
        <f>'A-1 sel info by St'!K39</f>
        <v>236</v>
      </c>
      <c r="I40" s="16">
        <f>'A-1 sel info by St'!L39</f>
        <v>12656</v>
      </c>
      <c r="J40" s="45">
        <f>'A-1 sel info by St'!U39</f>
        <v>16</v>
      </c>
      <c r="K40" s="45">
        <f>'A-1 sel info by St'!V39</f>
        <v>2</v>
      </c>
      <c r="L40" s="22">
        <f>'A-1 sel info by St'!W39</f>
        <v>18</v>
      </c>
      <c r="M40" s="23">
        <f>'A-1 sel info by St'!X39</f>
        <v>0.18390804597701149</v>
      </c>
      <c r="N40" s="46">
        <f>'A-1 sel info by St'!Y39</f>
        <v>1.3422818791946308E-2</v>
      </c>
      <c r="O40" s="44"/>
    </row>
    <row r="41" spans="1:15" x14ac:dyDescent="0.2">
      <c r="A41" s="26" t="s">
        <v>51</v>
      </c>
      <c r="B41" s="16">
        <f>'A-1 sel info by St'!E40</f>
        <v>387</v>
      </c>
      <c r="C41" s="16">
        <f>'A-1 sel info by St'!F40</f>
        <v>51967</v>
      </c>
      <c r="D41" s="16">
        <f>'A-1 sel info by St'!G40</f>
        <v>519</v>
      </c>
      <c r="E41" s="16">
        <f>'A-1 sel info by St'!H40</f>
        <v>0</v>
      </c>
      <c r="F41" s="16">
        <f>'A-1 sel info by St'!I40</f>
        <v>25250</v>
      </c>
      <c r="G41" s="16">
        <f>'A-1 sel info by St'!J40</f>
        <v>0</v>
      </c>
      <c r="H41" s="16">
        <f>'A-1 sel info by St'!K40</f>
        <v>906</v>
      </c>
      <c r="I41" s="16">
        <f>'A-1 sel info by St'!L40</f>
        <v>77217</v>
      </c>
      <c r="J41" s="45">
        <f>'A-1 sel info by St'!U40</f>
        <v>208</v>
      </c>
      <c r="K41" s="45">
        <f>'A-1 sel info by St'!V40</f>
        <v>0</v>
      </c>
      <c r="L41" s="22">
        <f>'A-1 sel info by St'!W40</f>
        <v>208</v>
      </c>
      <c r="M41" s="23">
        <f>'A-1 sel info by St'!X40</f>
        <v>0.53746770025839796</v>
      </c>
      <c r="N41" s="46">
        <f>'A-1 sel info by St'!Y40</f>
        <v>0</v>
      </c>
      <c r="O41" s="44"/>
    </row>
    <row r="42" spans="1:15" x14ac:dyDescent="0.2">
      <c r="A42" s="26" t="s">
        <v>52</v>
      </c>
      <c r="B42" s="16">
        <f>'A-1 sel info by St'!E41</f>
        <v>72</v>
      </c>
      <c r="C42" s="16">
        <f>'A-1 sel info by St'!F41</f>
        <v>6894</v>
      </c>
      <c r="D42" s="16">
        <f>'A-1 sel info by St'!G41</f>
        <v>203</v>
      </c>
      <c r="E42" s="16">
        <f>'A-1 sel info by St'!H41</f>
        <v>0</v>
      </c>
      <c r="F42" s="16">
        <f>'A-1 sel info by St'!I41</f>
        <v>3994</v>
      </c>
      <c r="G42" s="16">
        <f>'A-1 sel info by St'!J41</f>
        <v>0</v>
      </c>
      <c r="H42" s="16">
        <f>'A-1 sel info by St'!K41</f>
        <v>275</v>
      </c>
      <c r="I42" s="16">
        <f>'A-1 sel info by St'!L41</f>
        <v>10888</v>
      </c>
      <c r="J42" s="45">
        <f>'A-1 sel info by St'!U41</f>
        <v>72</v>
      </c>
      <c r="K42" s="45">
        <f>'A-1 sel info by St'!V41</f>
        <v>165</v>
      </c>
      <c r="L42" s="22">
        <f>'A-1 sel info by St'!W41</f>
        <v>237</v>
      </c>
      <c r="M42" s="23">
        <f>'A-1 sel info by St'!X41</f>
        <v>1</v>
      </c>
      <c r="N42" s="46">
        <f>'A-1 sel info by St'!Y41</f>
        <v>0.81280788177339902</v>
      </c>
      <c r="O42" s="44"/>
    </row>
    <row r="43" spans="1:15" x14ac:dyDescent="0.2">
      <c r="A43" s="24" t="s">
        <v>53</v>
      </c>
      <c r="B43" s="16">
        <f>'A-1 sel info by St'!E42</f>
        <v>48</v>
      </c>
      <c r="C43" s="16">
        <f>'A-1 sel info by St'!F42</f>
        <v>5741</v>
      </c>
      <c r="D43" s="16">
        <f>'A-1 sel info by St'!G42</f>
        <v>474</v>
      </c>
      <c r="E43" s="16">
        <f>'A-1 sel info by St'!H42</f>
        <v>0</v>
      </c>
      <c r="F43" s="16">
        <f>'A-1 sel info by St'!I42</f>
        <v>7014</v>
      </c>
      <c r="G43" s="16">
        <f>'A-1 sel info by St'!J42</f>
        <v>0</v>
      </c>
      <c r="H43" s="16">
        <f>'A-1 sel info by St'!K42</f>
        <v>522</v>
      </c>
      <c r="I43" s="16">
        <f>'A-1 sel info by St'!L42</f>
        <v>12755</v>
      </c>
      <c r="J43" s="45">
        <f>'A-1 sel info by St'!U42</f>
        <v>48</v>
      </c>
      <c r="K43" s="45">
        <f>'A-1 sel info by St'!V42</f>
        <v>273</v>
      </c>
      <c r="L43" s="22">
        <f>'A-1 sel info by St'!W42</f>
        <v>321</v>
      </c>
      <c r="M43" s="23">
        <f>'A-1 sel info by St'!X42</f>
        <v>1</v>
      </c>
      <c r="N43" s="46">
        <f>'A-1 sel info by St'!Y42</f>
        <v>0.57594936708860756</v>
      </c>
      <c r="O43" s="49"/>
    </row>
    <row r="44" spans="1:15" ht="13.5" thickBot="1" x14ac:dyDescent="0.25">
      <c r="A44" s="36" t="s">
        <v>54</v>
      </c>
      <c r="B44" s="29">
        <f>'A-1 sel info by St'!E43</f>
        <v>633</v>
      </c>
      <c r="C44" s="29">
        <f>'A-1 sel info by St'!F43</f>
        <v>116760</v>
      </c>
      <c r="D44" s="29">
        <f>'A-1 sel info by St'!G43</f>
        <v>927</v>
      </c>
      <c r="E44" s="29">
        <f>'A-1 sel info by St'!H43</f>
        <v>0</v>
      </c>
      <c r="F44" s="29">
        <f>'A-1 sel info by St'!I43</f>
        <v>42346</v>
      </c>
      <c r="G44" s="29">
        <f>'A-1 sel info by St'!J43</f>
        <v>0</v>
      </c>
      <c r="H44" s="29">
        <f>'A-1 sel info by St'!K43</f>
        <v>1560</v>
      </c>
      <c r="I44" s="29">
        <f>'A-1 sel info by St'!L43</f>
        <v>159106</v>
      </c>
      <c r="J44" s="42">
        <f>'A-1 sel info by St'!U43</f>
        <v>487</v>
      </c>
      <c r="K44" s="42">
        <f>'A-1 sel info by St'!V43</f>
        <v>386</v>
      </c>
      <c r="L44" s="34">
        <f>'A-1 sel info by St'!W43</f>
        <v>873</v>
      </c>
      <c r="M44" s="35">
        <f>'A-1 sel info by St'!X43</f>
        <v>0.76935229067930488</v>
      </c>
      <c r="N44" s="47">
        <f>'A-1 sel info by St'!Y43</f>
        <v>0.41639697950377563</v>
      </c>
      <c r="O44" s="44"/>
    </row>
    <row r="45" spans="1:15" ht="13.5" thickTop="1" x14ac:dyDescent="0.2">
      <c r="A45" s="24" t="s">
        <v>55</v>
      </c>
      <c r="B45" s="16">
        <f>'A-1 sel info by St'!E44</f>
        <v>969</v>
      </c>
      <c r="C45" s="16">
        <f>'A-1 sel info by St'!F44</f>
        <v>94826</v>
      </c>
      <c r="D45" s="16">
        <f>'A-1 sel info by St'!G44</f>
        <v>1305</v>
      </c>
      <c r="E45" s="16">
        <f>'A-1 sel info by St'!H44</f>
        <v>0</v>
      </c>
      <c r="F45" s="16">
        <f>'A-1 sel info by St'!I44</f>
        <v>50761</v>
      </c>
      <c r="G45" s="16">
        <f>'A-1 sel info by St'!J44</f>
        <v>0</v>
      </c>
      <c r="H45" s="16">
        <f>'A-1 sel info by St'!K44</f>
        <v>2274</v>
      </c>
      <c r="I45" s="16">
        <f>'A-1 sel info by St'!L44</f>
        <v>145587</v>
      </c>
      <c r="J45" s="45">
        <f>'A-1 sel info by St'!U44</f>
        <v>627</v>
      </c>
      <c r="K45" s="45">
        <f>'A-1 sel info by St'!V44</f>
        <v>452</v>
      </c>
      <c r="L45" s="22">
        <f>'A-1 sel info by St'!W44</f>
        <v>1079</v>
      </c>
      <c r="M45" s="23">
        <f>'A-1 sel info by St'!X44</f>
        <v>0.6470588235294118</v>
      </c>
      <c r="N45" s="46">
        <f>'A-1 sel info by St'!Y44</f>
        <v>0.34636015325670499</v>
      </c>
      <c r="O45" s="44"/>
    </row>
    <row r="46" spans="1:15" x14ac:dyDescent="0.2">
      <c r="A46" s="24" t="s">
        <v>56</v>
      </c>
      <c r="B46" s="16">
        <f>'A-1 sel info by St'!E45</f>
        <v>410</v>
      </c>
      <c r="C46" s="16">
        <f>'A-1 sel info by St'!F45</f>
        <v>34669</v>
      </c>
      <c r="D46" s="16">
        <f>'A-1 sel info by St'!G45</f>
        <v>203</v>
      </c>
      <c r="E46" s="16">
        <f>'A-1 sel info by St'!H45</f>
        <v>0</v>
      </c>
      <c r="F46" s="16">
        <f>'A-1 sel info by St'!I45</f>
        <v>9710</v>
      </c>
      <c r="G46" s="16">
        <f>'A-1 sel info by St'!J45</f>
        <v>0</v>
      </c>
      <c r="H46" s="16">
        <f>'A-1 sel info by St'!K45</f>
        <v>613</v>
      </c>
      <c r="I46" s="16">
        <f>'A-1 sel info by St'!L45</f>
        <v>44379</v>
      </c>
      <c r="J46" s="48">
        <f>'A-1 sel info by St'!U45</f>
        <v>194</v>
      </c>
      <c r="K46" s="45">
        <f>'A-1 sel info by St'!V45</f>
        <v>50</v>
      </c>
      <c r="L46" s="22">
        <f>'A-1 sel info by St'!W45</f>
        <v>244</v>
      </c>
      <c r="M46" s="23">
        <f>'A-1 sel info by St'!X45</f>
        <v>0.47317073170731705</v>
      </c>
      <c r="N46" s="46">
        <f>'A-1 sel info by St'!Y45</f>
        <v>0.24630541871921183</v>
      </c>
      <c r="O46" s="49"/>
    </row>
    <row r="47" spans="1:15" x14ac:dyDescent="0.2">
      <c r="A47" s="24" t="s">
        <v>57</v>
      </c>
      <c r="B47" s="16">
        <f>'A-1 sel info by St'!E46</f>
        <v>140</v>
      </c>
      <c r="C47" s="16">
        <f>'A-1 sel info by St'!F46</f>
        <v>12205</v>
      </c>
      <c r="D47" s="16">
        <f>'A-1 sel info by St'!G46</f>
        <v>2193</v>
      </c>
      <c r="E47" s="16">
        <f>'A-1 sel info by St'!H46</f>
        <v>0</v>
      </c>
      <c r="F47" s="16">
        <f>'A-1 sel info by St'!I46</f>
        <v>31933</v>
      </c>
      <c r="G47" s="16">
        <f>'A-1 sel info by St'!J46</f>
        <v>0</v>
      </c>
      <c r="H47" s="16">
        <f>'A-1 sel info by St'!K46</f>
        <v>2333</v>
      </c>
      <c r="I47" s="16">
        <f>'A-1 sel info by St'!L46</f>
        <v>44138</v>
      </c>
      <c r="J47" s="48">
        <f>'A-1 sel info by St'!U46</f>
        <v>85</v>
      </c>
      <c r="K47" s="48">
        <f>'A-1 sel info by St'!V46</f>
        <v>328</v>
      </c>
      <c r="L47" s="22">
        <f>'A-1 sel info by St'!W46</f>
        <v>413</v>
      </c>
      <c r="M47" s="23">
        <f>'A-1 sel info by St'!X46</f>
        <v>0.6071428571428571</v>
      </c>
      <c r="N47" s="46">
        <f>'A-1 sel info by St'!Y46</f>
        <v>0.14956680346557227</v>
      </c>
      <c r="O47" s="49"/>
    </row>
    <row r="48" spans="1:15" ht="15" x14ac:dyDescent="0.2">
      <c r="A48" s="24" t="s">
        <v>58</v>
      </c>
      <c r="B48" s="16">
        <f>'A-1 sel info by St'!E47</f>
        <v>715</v>
      </c>
      <c r="C48" s="16">
        <f>'A-1 sel info by St'!F47</f>
        <v>88607</v>
      </c>
      <c r="D48" s="16">
        <f>'A-1 sel info by St'!G47</f>
        <v>1858</v>
      </c>
      <c r="E48" s="16">
        <f>'A-1 sel info by St'!H47</f>
        <v>0</v>
      </c>
      <c r="F48" s="16">
        <f>'A-1 sel info by St'!I47</f>
        <v>67869</v>
      </c>
      <c r="G48" s="16">
        <f>'A-1 sel info by St'!J47</f>
        <v>0</v>
      </c>
      <c r="H48" s="16">
        <f>'A-1 sel info by St'!K47</f>
        <v>2573</v>
      </c>
      <c r="I48" s="16">
        <f>'A-1 sel info by St'!L47</f>
        <v>156476</v>
      </c>
      <c r="J48" s="48">
        <f>'A-1 sel info by St'!U47</f>
        <v>689</v>
      </c>
      <c r="K48" s="48">
        <f>'A-1 sel info by St'!V47</f>
        <v>1819</v>
      </c>
      <c r="L48" s="22">
        <f>'A-1 sel info by St'!W47</f>
        <v>2508</v>
      </c>
      <c r="M48" s="23">
        <f>'A-1 sel info by St'!X47</f>
        <v>0.96363636363636362</v>
      </c>
      <c r="N48" s="46">
        <f>'A-1 sel info by St'!Y47</f>
        <v>0.9790096878363832</v>
      </c>
      <c r="O48" s="59"/>
    </row>
    <row r="49" spans="1:15" ht="13.5" customHeight="1" thickBot="1" x14ac:dyDescent="0.25">
      <c r="A49" s="36" t="s">
        <v>59</v>
      </c>
      <c r="B49" s="29">
        <f>'A-1 sel info by St'!E48</f>
        <v>12</v>
      </c>
      <c r="C49" s="29">
        <f>'A-1 sel info by St'!F48</f>
        <v>734</v>
      </c>
      <c r="D49" s="29">
        <f>'A-1 sel info by St'!G48</f>
        <v>726</v>
      </c>
      <c r="E49" s="62">
        <f>'A-1 sel info by St'!H48</f>
        <v>0</v>
      </c>
      <c r="F49" s="29">
        <f>'A-1 sel info by St'!I48</f>
        <v>15881</v>
      </c>
      <c r="G49" s="62">
        <f>'A-1 sel info by St'!J48</f>
        <v>0</v>
      </c>
      <c r="H49" s="29">
        <f>'A-1 sel info by St'!K48</f>
        <v>738</v>
      </c>
      <c r="I49" s="29">
        <f>'A-1 sel info by St'!L48</f>
        <v>16615</v>
      </c>
      <c r="J49" s="50">
        <f>'A-1 sel info by St'!U48</f>
        <v>1</v>
      </c>
      <c r="K49" s="50">
        <f>'A-1 sel info by St'!V48</f>
        <v>113</v>
      </c>
      <c r="L49" s="34">
        <f>'A-1 sel info by St'!W48</f>
        <v>114</v>
      </c>
      <c r="M49" s="35">
        <f>'A-1 sel info by St'!X48</f>
        <v>8.3333333333333329E-2</v>
      </c>
      <c r="N49" s="47">
        <f>'A-1 sel info by St'!Y48</f>
        <v>0.15564738292011018</v>
      </c>
      <c r="O49" s="49"/>
    </row>
    <row r="50" spans="1:15" ht="13.5" thickTop="1" x14ac:dyDescent="0.2">
      <c r="A50" s="24" t="s">
        <v>60</v>
      </c>
      <c r="B50" s="16">
        <f>'A-1 sel info by St'!E49</f>
        <v>91</v>
      </c>
      <c r="C50" s="16">
        <f>'A-1 sel info by St'!F49</f>
        <v>9260</v>
      </c>
      <c r="D50" s="16">
        <f>'A-1 sel info by St'!G49</f>
        <v>60</v>
      </c>
      <c r="E50" s="16">
        <f>'A-1 sel info by St'!H49</f>
        <v>0</v>
      </c>
      <c r="F50" s="16">
        <f>'A-1 sel info by St'!I49</f>
        <v>4062</v>
      </c>
      <c r="G50" s="16">
        <f>'A-1 sel info by St'!J49</f>
        <v>0</v>
      </c>
      <c r="H50" s="16">
        <f>'A-1 sel info by St'!K49</f>
        <v>151</v>
      </c>
      <c r="I50" s="16">
        <f>'A-1 sel info by St'!L49</f>
        <v>13322</v>
      </c>
      <c r="J50" s="48">
        <f>'A-1 sel info by St'!U49</f>
        <v>34</v>
      </c>
      <c r="K50" s="48">
        <f>'A-1 sel info by St'!V49</f>
        <v>3</v>
      </c>
      <c r="L50" s="22">
        <f>'A-1 sel info by St'!W49</f>
        <v>37</v>
      </c>
      <c r="M50" s="23">
        <f>'A-1 sel info by St'!X49</f>
        <v>0.37362637362637363</v>
      </c>
      <c r="N50" s="46">
        <f>'A-1 sel info by St'!Y49</f>
        <v>0.05</v>
      </c>
      <c r="O50" s="49"/>
    </row>
    <row r="51" spans="1:15" x14ac:dyDescent="0.2">
      <c r="A51" s="24" t="s">
        <v>61</v>
      </c>
      <c r="B51" s="16">
        <f>'A-1 sel info by St'!E50</f>
        <v>271</v>
      </c>
      <c r="C51" s="16">
        <f>'A-1 sel info by St'!F50</f>
        <v>21845</v>
      </c>
      <c r="D51" s="16">
        <f>'A-1 sel info by St'!G50</f>
        <v>1211</v>
      </c>
      <c r="E51" s="16">
        <f>'A-1 sel info by St'!H50</f>
        <v>0</v>
      </c>
      <c r="F51" s="16">
        <f>'A-1 sel info by St'!I50</f>
        <v>20033</v>
      </c>
      <c r="G51" s="16">
        <f>'A-1 sel info by St'!J50</f>
        <v>0</v>
      </c>
      <c r="H51" s="16">
        <f>'A-1 sel info by St'!K50</f>
        <v>1482</v>
      </c>
      <c r="I51" s="16">
        <f>'A-1 sel info by St'!L50</f>
        <v>41878</v>
      </c>
      <c r="J51" s="48">
        <f>'A-1 sel info by St'!U50</f>
        <v>216</v>
      </c>
      <c r="K51" s="48">
        <f>'A-1 sel info by St'!V50</f>
        <v>346</v>
      </c>
      <c r="L51" s="22">
        <f>'A-1 sel info by St'!W50</f>
        <v>562</v>
      </c>
      <c r="M51" s="23">
        <f>'A-1 sel info by St'!X50</f>
        <v>0.79704797047970477</v>
      </c>
      <c r="N51" s="46">
        <f>'A-1 sel info by St'!Y50</f>
        <v>0.2857142857142857</v>
      </c>
      <c r="O51" s="49"/>
    </row>
    <row r="52" spans="1:15" x14ac:dyDescent="0.2">
      <c r="A52" s="24" t="s">
        <v>62</v>
      </c>
      <c r="B52" s="16">
        <f>'A-1 sel info by St'!E51</f>
        <v>111</v>
      </c>
      <c r="C52" s="16">
        <f>'A-1 sel info by St'!F51</f>
        <v>6879</v>
      </c>
      <c r="D52" s="16">
        <f>'A-1 sel info by St'!G51</f>
        <v>168</v>
      </c>
      <c r="E52" s="16">
        <f>'A-1 sel info by St'!H51</f>
        <v>0</v>
      </c>
      <c r="F52" s="16">
        <f>'A-1 sel info by St'!I51</f>
        <v>4130</v>
      </c>
      <c r="G52" s="16">
        <f>'A-1 sel info by St'!J51</f>
        <v>0</v>
      </c>
      <c r="H52" s="16">
        <f>'A-1 sel info by St'!K51</f>
        <v>279</v>
      </c>
      <c r="I52" s="16">
        <f>'A-1 sel info by St'!L51</f>
        <v>11009</v>
      </c>
      <c r="J52" s="48">
        <f>'A-1 sel info by St'!U51</f>
        <v>40</v>
      </c>
      <c r="K52" s="48">
        <f>'A-1 sel info by St'!V51</f>
        <v>31</v>
      </c>
      <c r="L52" s="22">
        <f>'A-1 sel info by St'!W51</f>
        <v>71</v>
      </c>
      <c r="M52" s="23">
        <f>'A-1 sel info by St'!X51</f>
        <v>0.36036036036036034</v>
      </c>
      <c r="N52" s="46">
        <f>'A-1 sel info by St'!Y51</f>
        <v>0.18452380952380953</v>
      </c>
      <c r="O52" s="49"/>
    </row>
    <row r="53" spans="1:15" x14ac:dyDescent="0.2">
      <c r="A53" s="24" t="s">
        <v>63</v>
      </c>
      <c r="B53" s="16">
        <f>'A-1 sel info by St'!E52</f>
        <v>323</v>
      </c>
      <c r="C53" s="16">
        <f>'A-1 sel info by St'!F52</f>
        <v>37107</v>
      </c>
      <c r="D53" s="16">
        <f>'A-1 sel info by St'!G52</f>
        <v>333</v>
      </c>
      <c r="E53" s="16">
        <f>'A-1 sel info by St'!H52</f>
        <v>0</v>
      </c>
      <c r="F53" s="16">
        <f>'A-1 sel info by St'!I52</f>
        <v>16110</v>
      </c>
      <c r="G53" s="16">
        <f>'A-1 sel info by St'!J52</f>
        <v>0</v>
      </c>
      <c r="H53" s="16">
        <f>'A-1 sel info by St'!K52</f>
        <v>656</v>
      </c>
      <c r="I53" s="16">
        <f>'A-1 sel info by St'!L52</f>
        <v>53217</v>
      </c>
      <c r="J53" s="48">
        <f>'A-1 sel info by St'!U52</f>
        <v>128</v>
      </c>
      <c r="K53" s="48">
        <f>'A-1 sel info by St'!V52</f>
        <v>65</v>
      </c>
      <c r="L53" s="22">
        <f>'A-1 sel info by St'!W52</f>
        <v>193</v>
      </c>
      <c r="M53" s="23">
        <f>'A-1 sel info by St'!X52</f>
        <v>0.39628482972136225</v>
      </c>
      <c r="N53" s="46">
        <f>'A-1 sel info by St'!Y52</f>
        <v>0.19519519519519518</v>
      </c>
      <c r="O53" s="49"/>
    </row>
    <row r="54" spans="1:15" ht="13.5" thickBot="1" x14ac:dyDescent="0.25">
      <c r="A54" s="36" t="s">
        <v>64</v>
      </c>
      <c r="B54" s="29">
        <f>'A-1 sel info by St'!E53</f>
        <v>1188</v>
      </c>
      <c r="C54" s="29">
        <f>'A-1 sel info by St'!F53</f>
        <v>134347</v>
      </c>
      <c r="D54" s="29">
        <f>'A-1 sel info by St'!G53</f>
        <v>1723</v>
      </c>
      <c r="E54" s="29">
        <f>'A-1 sel info by St'!H53</f>
        <v>0</v>
      </c>
      <c r="F54" s="29">
        <f>'A-1 sel info by St'!I53</f>
        <v>54773</v>
      </c>
      <c r="G54" s="29">
        <f>'A-1 sel info by St'!J53</f>
        <v>0</v>
      </c>
      <c r="H54" s="29">
        <f>'A-1 sel info by St'!K53</f>
        <v>2911</v>
      </c>
      <c r="I54" s="29">
        <f>'A-1 sel info by St'!L53</f>
        <v>189120</v>
      </c>
      <c r="J54" s="50">
        <f>'A-1 sel info by St'!U53</f>
        <v>1013</v>
      </c>
      <c r="K54" s="50">
        <f>'A-1 sel info by St'!V53</f>
        <v>218</v>
      </c>
      <c r="L54" s="51">
        <f>'A-1 sel info by St'!W53</f>
        <v>1231</v>
      </c>
      <c r="M54" s="52">
        <f>'A-1 sel info by St'!X53</f>
        <v>0.85269360269360273</v>
      </c>
      <c r="N54" s="47">
        <f>'A-1 sel info by St'!Y53</f>
        <v>0.126523505513639</v>
      </c>
      <c r="O54" s="49"/>
    </row>
    <row r="55" spans="1:15" ht="13.5" thickTop="1" x14ac:dyDescent="0.2">
      <c r="A55" s="24" t="s">
        <v>65</v>
      </c>
      <c r="B55" s="16">
        <f>'A-1 sel info by St'!E54</f>
        <v>117</v>
      </c>
      <c r="C55" s="16">
        <f>'A-1 sel info by St'!F54</f>
        <v>8923</v>
      </c>
      <c r="D55" s="16">
        <f>'A-1 sel info by St'!G54</f>
        <v>187</v>
      </c>
      <c r="E55" s="16">
        <f>'A-1 sel info by St'!H54</f>
        <v>0</v>
      </c>
      <c r="F55" s="16">
        <f>'A-1 sel info by St'!I54</f>
        <v>6021</v>
      </c>
      <c r="G55" s="16">
        <f>'A-1 sel info by St'!J54</f>
        <v>0</v>
      </c>
      <c r="H55" s="16">
        <f>'A-1 sel info by St'!K54</f>
        <v>304</v>
      </c>
      <c r="I55" s="16">
        <f>'A-1 sel info by St'!L54</f>
        <v>14944</v>
      </c>
      <c r="J55" s="48">
        <f>'A-1 sel info by St'!U54</f>
        <v>25</v>
      </c>
      <c r="K55" s="48">
        <f>'A-1 sel info by St'!V54</f>
        <v>42</v>
      </c>
      <c r="L55" s="45">
        <f>'A-1 sel info by St'!W54</f>
        <v>67</v>
      </c>
      <c r="M55" s="46">
        <f>'A-1 sel info by St'!X54</f>
        <v>0.21367521367521367</v>
      </c>
      <c r="N55" s="46">
        <f>'A-1 sel info by St'!Y54</f>
        <v>0.22459893048128343</v>
      </c>
      <c r="O55" s="49"/>
    </row>
    <row r="56" spans="1:15" x14ac:dyDescent="0.2">
      <c r="A56" s="26" t="s">
        <v>66</v>
      </c>
      <c r="B56" s="16">
        <f>'A-1 sel info by St'!E55</f>
        <v>279</v>
      </c>
      <c r="C56" s="16">
        <f>'A-1 sel info by St'!F55</f>
        <v>31911</v>
      </c>
      <c r="D56" s="16">
        <f>'A-1 sel info by St'!G55</f>
        <v>557</v>
      </c>
      <c r="E56" s="16">
        <f>'A-1 sel info by St'!H55</f>
        <v>0</v>
      </c>
      <c r="F56" s="16">
        <f>'A-1 sel info by St'!I55</f>
        <v>32490</v>
      </c>
      <c r="G56" s="16">
        <f>'A-1 sel info by St'!J55</f>
        <v>0</v>
      </c>
      <c r="H56" s="16">
        <f>'A-1 sel info by St'!K55</f>
        <v>836</v>
      </c>
      <c r="I56" s="16">
        <f>'A-1 sel info by St'!L55</f>
        <v>64401</v>
      </c>
      <c r="J56" s="48">
        <f>'A-1 sel info by St'!U55</f>
        <v>76</v>
      </c>
      <c r="K56" s="48">
        <f>'A-1 sel info by St'!V55</f>
        <v>59</v>
      </c>
      <c r="L56" s="45">
        <f>'A-1 sel info by St'!W55</f>
        <v>135</v>
      </c>
      <c r="M56" s="46">
        <f>'A-1 sel info by St'!X55</f>
        <v>0.27240143369175629</v>
      </c>
      <c r="N56" s="46">
        <f>'A-1 sel info by St'!Y55</f>
        <v>0.1059245960502693</v>
      </c>
      <c r="O56" s="49"/>
    </row>
    <row r="57" spans="1:15" x14ac:dyDescent="0.2">
      <c r="A57" s="26" t="s">
        <v>67</v>
      </c>
      <c r="B57" s="16">
        <f>'A-1 sel info by St'!E56</f>
        <v>40</v>
      </c>
      <c r="C57" s="16">
        <f>'A-1 sel info by St'!F56</f>
        <v>3291</v>
      </c>
      <c r="D57" s="16">
        <f>'A-1 sel info by St'!G56</f>
        <v>123</v>
      </c>
      <c r="E57" s="16">
        <f>'A-1 sel info by St'!H56</f>
        <v>0</v>
      </c>
      <c r="F57" s="16">
        <f>'A-1 sel info by St'!I56</f>
        <v>2773</v>
      </c>
      <c r="G57" s="16">
        <f>'A-1 sel info by St'!J56</f>
        <v>0</v>
      </c>
      <c r="H57" s="16">
        <f>'A-1 sel info by St'!K56</f>
        <v>163</v>
      </c>
      <c r="I57" s="16">
        <f>'A-1 sel info by St'!L56</f>
        <v>6064</v>
      </c>
      <c r="J57" s="48">
        <f>'A-1 sel info by St'!U56</f>
        <v>40</v>
      </c>
      <c r="K57" s="48">
        <f>'A-1 sel info by St'!V56</f>
        <v>123</v>
      </c>
      <c r="L57" s="45">
        <f>'A-1 sel info by St'!W56</f>
        <v>163</v>
      </c>
      <c r="M57" s="46">
        <f>'A-1 sel info by St'!X56</f>
        <v>1</v>
      </c>
      <c r="N57" s="46">
        <f>'A-1 sel info by St'!Y56</f>
        <v>1</v>
      </c>
      <c r="O57" s="49"/>
    </row>
    <row r="58" spans="1:15" x14ac:dyDescent="0.2">
      <c r="A58" s="26" t="s">
        <v>68</v>
      </c>
      <c r="B58" s="16">
        <f>'A-1 sel info by St'!E57</f>
        <v>249</v>
      </c>
      <c r="C58" s="16">
        <f>'A-1 sel info by St'!F57</f>
        <v>22634</v>
      </c>
      <c r="D58" s="16">
        <f>'A-1 sel info by St'!G57</f>
        <v>3883</v>
      </c>
      <c r="E58" s="16">
        <f>'A-1 sel info by St'!H57</f>
        <v>0</v>
      </c>
      <c r="F58" s="16">
        <f>'A-1 sel info by St'!I57</f>
        <v>50590</v>
      </c>
      <c r="G58" s="16">
        <f>'A-1 sel info by St'!J57</f>
        <v>0</v>
      </c>
      <c r="H58" s="16">
        <f>'A-1 sel info by St'!K57</f>
        <v>4132</v>
      </c>
      <c r="I58" s="16">
        <f>'A-1 sel info by St'!L57</f>
        <v>73224</v>
      </c>
      <c r="J58" s="48">
        <f>'A-1 sel info by St'!U57</f>
        <v>97</v>
      </c>
      <c r="K58" s="48">
        <f>'A-1 sel info by St'!V57</f>
        <v>588</v>
      </c>
      <c r="L58" s="45">
        <f>'A-1 sel info by St'!W57</f>
        <v>685</v>
      </c>
      <c r="M58" s="46">
        <f>'A-1 sel info by St'!X57</f>
        <v>0.38955823293172692</v>
      </c>
      <c r="N58" s="46">
        <f>'A-1 sel info by St'!Y57</f>
        <v>0.15142930723667267</v>
      </c>
      <c r="O58" s="49"/>
    </row>
    <row r="59" spans="1:15" ht="13.5" thickBot="1" x14ac:dyDescent="0.25">
      <c r="A59" s="53" t="s">
        <v>69</v>
      </c>
      <c r="B59" s="29">
        <f>'A-1 sel info by St'!E58</f>
        <v>397</v>
      </c>
      <c r="C59" s="29">
        <f>'A-1 sel info by St'!F58</f>
        <v>35161</v>
      </c>
      <c r="D59" s="29">
        <f>'A-1 sel info by St'!G58</f>
        <v>3492</v>
      </c>
      <c r="E59" s="29">
        <f>'A-1 sel info by St'!H58</f>
        <v>0</v>
      </c>
      <c r="F59" s="29">
        <f>'A-1 sel info by St'!I58</f>
        <v>49530</v>
      </c>
      <c r="G59" s="29">
        <f>'A-1 sel info by St'!J58</f>
        <v>0</v>
      </c>
      <c r="H59" s="29">
        <f>'A-1 sel info by St'!K58</f>
        <v>3889</v>
      </c>
      <c r="I59" s="29">
        <f>'A-1 sel info by St'!L58</f>
        <v>84691</v>
      </c>
      <c r="J59" s="50">
        <f>'A-1 sel info by St'!U58</f>
        <v>56</v>
      </c>
      <c r="K59" s="50">
        <f>'A-1 sel info by St'!V58</f>
        <v>0</v>
      </c>
      <c r="L59" s="42">
        <f>'A-1 sel info by St'!W58</f>
        <v>56</v>
      </c>
      <c r="M59" s="47">
        <f>'A-1 sel info by St'!X58</f>
        <v>0.14105793450881612</v>
      </c>
      <c r="N59" s="47">
        <f>'A-1 sel info by St'!Y58</f>
        <v>0</v>
      </c>
      <c r="O59" s="49"/>
    </row>
    <row r="60" spans="1:15" ht="13.5" customHeight="1" thickTop="1" x14ac:dyDescent="0.2">
      <c r="A60" s="24" t="s">
        <v>70</v>
      </c>
      <c r="B60" s="16">
        <f>'A-1 sel info by St'!E59</f>
        <v>130</v>
      </c>
      <c r="C60" s="16">
        <f>'A-1 sel info by St'!F59</f>
        <v>10830</v>
      </c>
      <c r="D60" s="16">
        <f>'A-1 sel info by St'!G59</f>
        <v>566</v>
      </c>
      <c r="E60" s="54">
        <f>'A-1 sel info by St'!H59</f>
        <v>0</v>
      </c>
      <c r="F60" s="16">
        <f>'A-1 sel info by St'!I59</f>
        <v>3996</v>
      </c>
      <c r="G60" s="54">
        <f>'A-1 sel info by St'!J59</f>
        <v>0</v>
      </c>
      <c r="H60" s="16">
        <f>'A-1 sel info by St'!K59</f>
        <v>696</v>
      </c>
      <c r="I60" s="16">
        <f>'A-1 sel info by St'!L59</f>
        <v>14826</v>
      </c>
      <c r="J60" s="48">
        <f>'A-1 sel info by St'!U59</f>
        <v>128</v>
      </c>
      <c r="K60" s="48">
        <f>'A-1 sel info by St'!V59</f>
        <v>16</v>
      </c>
      <c r="L60" s="45">
        <f>'A-1 sel info by St'!W59</f>
        <v>144</v>
      </c>
      <c r="M60" s="46">
        <f>'A-1 sel info by St'!X59</f>
        <v>0.98461538461538467</v>
      </c>
      <c r="N60" s="46">
        <f>'A-1 sel info by St'!Y59</f>
        <v>2.8268551236749116E-2</v>
      </c>
      <c r="O60" s="49"/>
    </row>
    <row r="61" spans="1:15" x14ac:dyDescent="0.2">
      <c r="A61" s="24" t="s">
        <v>71</v>
      </c>
      <c r="B61" s="16">
        <f>'A-1 sel info by St'!E60</f>
        <v>38</v>
      </c>
      <c r="C61" s="16">
        <f>'A-1 sel info by St'!F60</f>
        <v>2950</v>
      </c>
      <c r="D61" s="16">
        <f>'A-1 sel info by St'!G60</f>
        <v>35</v>
      </c>
      <c r="E61" s="16">
        <f>'A-1 sel info by St'!H60</f>
        <v>0</v>
      </c>
      <c r="F61" s="16">
        <f>'A-1 sel info by St'!I60</f>
        <v>1554</v>
      </c>
      <c r="G61" s="16">
        <f>'A-1 sel info by St'!J60</f>
        <v>0</v>
      </c>
      <c r="H61" s="16">
        <f>'A-1 sel info by St'!K60</f>
        <v>73</v>
      </c>
      <c r="I61" s="16">
        <f>'A-1 sel info by St'!L60</f>
        <v>4504</v>
      </c>
      <c r="J61" s="48">
        <f>'A-1 sel info by St'!U60</f>
        <v>38</v>
      </c>
      <c r="K61" s="48">
        <f>'A-1 sel info by St'!V60</f>
        <v>35</v>
      </c>
      <c r="L61" s="45">
        <f>'A-1 sel info by St'!W60</f>
        <v>73</v>
      </c>
      <c r="M61" s="46">
        <f>'A-1 sel info by St'!X60</f>
        <v>1</v>
      </c>
      <c r="N61" s="46">
        <f>'A-1 sel info by St'!Y60</f>
        <v>1</v>
      </c>
      <c r="O61" s="55"/>
    </row>
    <row r="62" spans="1:15" ht="12.75" customHeight="1" x14ac:dyDescent="0.2">
      <c r="A62" s="57"/>
      <c r="B62" s="65" t="s">
        <v>72</v>
      </c>
      <c r="C62" s="57"/>
      <c r="D62" s="57"/>
      <c r="E62" s="57"/>
      <c r="F62" s="57"/>
      <c r="G62" s="92"/>
      <c r="H62" s="58"/>
      <c r="I62" s="58"/>
      <c r="J62" s="56"/>
      <c r="K62" s="56"/>
      <c r="L62" s="57"/>
      <c r="M62" s="56"/>
      <c r="N62" s="56"/>
      <c r="O62" s="57"/>
    </row>
    <row r="63" spans="1:15" ht="12.75" customHeight="1" x14ac:dyDescent="0.2">
      <c r="A63" s="57"/>
      <c r="B63" s="66" t="s">
        <v>73</v>
      </c>
      <c r="C63" s="58"/>
      <c r="D63" s="57"/>
      <c r="E63" s="57"/>
      <c r="F63" s="57"/>
      <c r="G63" s="64"/>
      <c r="H63" s="58"/>
      <c r="I63" s="58"/>
      <c r="J63" s="57"/>
      <c r="K63" s="57"/>
      <c r="L63" s="57"/>
      <c r="M63" s="57"/>
      <c r="N63" s="57"/>
    </row>
    <row r="64" spans="1:15" ht="12.75" customHeight="1" x14ac:dyDescent="0.2">
      <c r="B64" s="64" t="s">
        <v>74</v>
      </c>
      <c r="C64" s="58"/>
      <c r="D64" s="57"/>
    </row>
    <row r="65" spans="2:2" ht="12.75" customHeight="1" x14ac:dyDescent="0.2">
      <c r="B65" s="92" t="s">
        <v>75</v>
      </c>
    </row>
  </sheetData>
  <hyperlinks>
    <hyperlink ref="P3" location="ToC!A1" display="Table of Contents"/>
  </hyperlinks>
  <pageMargins left="0.85" right="0.25" top="0.41" bottom="0.37" header="0.17" footer="0.2"/>
  <pageSetup scale="95" orientation="landscape" useFirstPageNumber="1" r:id="rId1"/>
  <headerFooter alignWithMargins="0">
    <oddHeader>&amp;C&amp;"Arial Rounded MT Bold,Bold"&amp;14Table A-1: Selected Information by State for FY 2012</oddHeader>
    <oddFooter>&amp;C&amp;"Arial Narrow,Regular"Table A-1: p. &amp;P</oddFooter>
  </headerFooter>
  <rowBreaks count="1" manualBreakCount="1">
    <brk id="3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8.140625" customWidth="1"/>
    <col min="2" max="2" width="10.5703125" customWidth="1"/>
    <col min="3" max="3" width="15.5703125" customWidth="1"/>
    <col min="4" max="4" width="15.140625" customWidth="1"/>
    <col min="5" max="5" width="6.42578125" customWidth="1"/>
    <col min="6" max="6" width="8.85546875" customWidth="1"/>
    <col min="7" max="7" width="7.5703125" customWidth="1"/>
    <col min="8" max="8" width="0.42578125" customWidth="1"/>
    <col min="9" max="9" width="8.85546875" customWidth="1"/>
    <col min="10" max="10" width="0.5703125" customWidth="1"/>
    <col min="11" max="11" width="6.28515625" customWidth="1"/>
    <col min="12" max="12" width="9.140625" customWidth="1"/>
    <col min="13" max="13" width="11.42578125" customWidth="1"/>
    <col min="14" max="14" width="7.42578125" customWidth="1"/>
    <col min="15" max="15" width="13.42578125" customWidth="1"/>
    <col min="16" max="16" width="12.28515625" customWidth="1"/>
    <col min="17" max="17" width="15.7109375" customWidth="1"/>
    <col min="18" max="18" width="15.28515625" customWidth="1"/>
    <col min="19" max="19" width="15.140625" customWidth="1"/>
    <col min="20" max="20" width="16.42578125" customWidth="1"/>
    <col min="21" max="21" width="13.7109375" customWidth="1"/>
    <col min="22" max="22" width="14.140625" customWidth="1"/>
    <col min="23" max="23" width="13.7109375" customWidth="1"/>
    <col min="24" max="24" width="15.85546875" customWidth="1"/>
    <col min="25" max="25" width="15.42578125" customWidth="1"/>
    <col min="26" max="26" width="18.28515625" customWidth="1"/>
  </cols>
  <sheetData>
    <row r="1" spans="1:26" s="87" customFormat="1" ht="78" customHeight="1" x14ac:dyDescent="0.25">
      <c r="A1" s="78" t="s">
        <v>0</v>
      </c>
      <c r="B1" s="79" t="s">
        <v>1</v>
      </c>
      <c r="C1" s="78" t="s">
        <v>76</v>
      </c>
      <c r="D1" s="78" t="s">
        <v>2</v>
      </c>
      <c r="E1" s="80" t="s">
        <v>3</v>
      </c>
      <c r="F1" s="81"/>
      <c r="G1" s="82" t="s">
        <v>95</v>
      </c>
      <c r="H1" s="83"/>
      <c r="I1" s="84"/>
      <c r="J1" s="85"/>
      <c r="K1" s="84" t="s">
        <v>4</v>
      </c>
      <c r="L1" s="80"/>
      <c r="M1" s="78" t="s">
        <v>5</v>
      </c>
      <c r="N1" s="78" t="s">
        <v>6</v>
      </c>
      <c r="O1" s="78" t="s">
        <v>7</v>
      </c>
      <c r="P1" s="78" t="s">
        <v>8</v>
      </c>
      <c r="Q1" s="78" t="s">
        <v>77</v>
      </c>
      <c r="R1" s="78" t="s">
        <v>9</v>
      </c>
      <c r="S1" s="78" t="s">
        <v>78</v>
      </c>
      <c r="T1" s="78" t="s">
        <v>10</v>
      </c>
      <c r="U1" s="86" t="s">
        <v>96</v>
      </c>
      <c r="V1" s="86" t="s">
        <v>97</v>
      </c>
      <c r="W1" s="86" t="s">
        <v>98</v>
      </c>
      <c r="X1" s="86" t="s">
        <v>99</v>
      </c>
      <c r="Y1" s="86" t="s">
        <v>100</v>
      </c>
    </row>
    <row r="2" spans="1:26" ht="13.5" thickBot="1" x14ac:dyDescent="0.25">
      <c r="A2" s="1" t="s">
        <v>11</v>
      </c>
      <c r="B2" s="2" t="s">
        <v>12</v>
      </c>
      <c r="C2" s="2" t="s">
        <v>12</v>
      </c>
      <c r="D2" s="2" t="s">
        <v>12</v>
      </c>
      <c r="E2" s="2" t="s">
        <v>12</v>
      </c>
      <c r="F2" s="2" t="s">
        <v>13</v>
      </c>
      <c r="G2" s="3" t="s">
        <v>12</v>
      </c>
      <c r="H2" s="68"/>
      <c r="I2" s="67" t="s">
        <v>13</v>
      </c>
      <c r="J2" s="68"/>
      <c r="K2" s="4" t="s">
        <v>12</v>
      </c>
      <c r="L2" s="2" t="s">
        <v>13</v>
      </c>
      <c r="M2" s="2" t="s">
        <v>14</v>
      </c>
      <c r="N2" s="2" t="s">
        <v>15</v>
      </c>
      <c r="O2" s="2" t="s">
        <v>12</v>
      </c>
      <c r="P2" s="2" t="s">
        <v>16</v>
      </c>
      <c r="Q2" s="2" t="s">
        <v>12</v>
      </c>
      <c r="R2" s="2" t="s">
        <v>12</v>
      </c>
      <c r="S2" s="2" t="s">
        <v>12</v>
      </c>
      <c r="T2" s="2" t="s">
        <v>17</v>
      </c>
      <c r="U2" s="63" t="s">
        <v>18</v>
      </c>
      <c r="V2" s="63" t="s">
        <v>18</v>
      </c>
      <c r="W2" s="63" t="s">
        <v>18</v>
      </c>
      <c r="X2" s="63" t="s">
        <v>19</v>
      </c>
      <c r="Y2" s="63" t="s">
        <v>19</v>
      </c>
      <c r="Z2" s="72" t="s">
        <v>81</v>
      </c>
    </row>
    <row r="3" spans="1:26" ht="14.45" customHeight="1" thickBot="1" x14ac:dyDescent="0.25">
      <c r="A3" s="93" t="s">
        <v>120</v>
      </c>
      <c r="B3" s="6">
        <v>127896</v>
      </c>
      <c r="C3" s="6">
        <v>126398</v>
      </c>
      <c r="D3" s="6">
        <v>193650</v>
      </c>
      <c r="E3" s="6">
        <v>16528</v>
      </c>
      <c r="F3" s="6">
        <v>1723433</v>
      </c>
      <c r="G3" s="6">
        <v>52928</v>
      </c>
      <c r="H3" s="6">
        <v>0</v>
      </c>
      <c r="I3" s="6">
        <v>1248785</v>
      </c>
      <c r="J3" s="6">
        <v>0</v>
      </c>
      <c r="K3" s="6">
        <v>69456</v>
      </c>
      <c r="L3" s="6">
        <v>2972218</v>
      </c>
      <c r="M3" s="6">
        <v>573</v>
      </c>
      <c r="N3" s="6">
        <v>1180.2900000000002</v>
      </c>
      <c r="O3" s="6">
        <v>8712</v>
      </c>
      <c r="P3" s="94">
        <v>90776.521000000022</v>
      </c>
      <c r="Q3" s="10">
        <v>4.2526490318004935E-2</v>
      </c>
      <c r="R3" s="10">
        <v>6.5153363582348273E-2</v>
      </c>
      <c r="S3" s="10">
        <v>1.5320653807813416</v>
      </c>
      <c r="T3" s="6">
        <v>2518.2099314575225</v>
      </c>
      <c r="U3" s="6">
        <v>11173</v>
      </c>
      <c r="V3" s="6">
        <v>13470</v>
      </c>
      <c r="W3" s="6">
        <v>24643</v>
      </c>
      <c r="X3" s="95">
        <v>0.67600435624394961</v>
      </c>
      <c r="Y3" s="95">
        <v>0.2544966747279323</v>
      </c>
    </row>
    <row r="4" spans="1:26" ht="14.45" customHeight="1" x14ac:dyDescent="0.2">
      <c r="A4" s="26" t="s">
        <v>26</v>
      </c>
      <c r="B4" s="16">
        <v>1325</v>
      </c>
      <c r="C4" s="16">
        <v>1263</v>
      </c>
      <c r="D4" s="16">
        <v>2241</v>
      </c>
      <c r="E4" s="16">
        <v>236</v>
      </c>
      <c r="F4" s="16">
        <v>27291</v>
      </c>
      <c r="G4" s="16">
        <v>189</v>
      </c>
      <c r="H4" s="16">
        <v>0</v>
      </c>
      <c r="I4" s="16">
        <v>9242</v>
      </c>
      <c r="J4" s="16">
        <v>0</v>
      </c>
      <c r="K4" s="16">
        <v>425</v>
      </c>
      <c r="L4" s="16">
        <v>36533</v>
      </c>
      <c r="M4" s="16">
        <v>9</v>
      </c>
      <c r="N4" s="16">
        <v>10</v>
      </c>
      <c r="O4" s="16">
        <v>29</v>
      </c>
      <c r="P4" s="96">
        <v>1952.4490000000001</v>
      </c>
      <c r="Q4" s="97">
        <v>3.457148331645362E-2</v>
      </c>
      <c r="R4" s="97">
        <v>6.1341800563873755E-2</v>
      </c>
      <c r="S4" s="97">
        <v>1.7743467933491686</v>
      </c>
      <c r="T4" s="16">
        <v>3653.3</v>
      </c>
      <c r="U4" s="16">
        <v>236</v>
      </c>
      <c r="V4" s="16">
        <v>100</v>
      </c>
      <c r="W4" s="16">
        <v>336</v>
      </c>
      <c r="X4" s="98">
        <v>1</v>
      </c>
      <c r="Y4" s="98">
        <v>0.52910052910052907</v>
      </c>
    </row>
    <row r="5" spans="1:26" ht="14.45" customHeight="1" x14ac:dyDescent="0.2">
      <c r="A5" s="24" t="s">
        <v>39</v>
      </c>
      <c r="B5" s="16">
        <v>4794</v>
      </c>
      <c r="C5" s="16">
        <v>4912</v>
      </c>
      <c r="D5" s="16">
        <v>6633</v>
      </c>
      <c r="E5" s="16">
        <v>435</v>
      </c>
      <c r="F5" s="16">
        <v>48954</v>
      </c>
      <c r="G5" s="16">
        <v>82</v>
      </c>
      <c r="H5" s="16">
        <v>0</v>
      </c>
      <c r="I5" s="16">
        <v>2653</v>
      </c>
      <c r="J5" s="16">
        <v>0</v>
      </c>
      <c r="K5" s="16">
        <v>517</v>
      </c>
      <c r="L5" s="16">
        <v>51607</v>
      </c>
      <c r="M5" s="16">
        <v>24</v>
      </c>
      <c r="N5" s="16">
        <v>38.549999999999997</v>
      </c>
      <c r="O5" s="16">
        <v>352</v>
      </c>
      <c r="P5" s="96">
        <v>2902.973</v>
      </c>
      <c r="Q5" s="97">
        <v>9.5180886313872143E-2</v>
      </c>
      <c r="R5" s="97">
        <v>0.12852907551301179</v>
      </c>
      <c r="S5" s="97">
        <v>1.3503664495114007</v>
      </c>
      <c r="T5" s="16">
        <v>1338.7029831387808</v>
      </c>
      <c r="U5" s="16">
        <v>431</v>
      </c>
      <c r="V5" s="16">
        <v>82</v>
      </c>
      <c r="W5" s="16">
        <v>513</v>
      </c>
      <c r="X5" s="98">
        <v>0.99080459770114937</v>
      </c>
      <c r="Y5" s="98">
        <v>1</v>
      </c>
    </row>
    <row r="6" spans="1:26" ht="14.45" customHeight="1" x14ac:dyDescent="0.2">
      <c r="A6" s="41" t="s">
        <v>41</v>
      </c>
      <c r="B6" s="16">
        <v>692</v>
      </c>
      <c r="C6" s="16">
        <v>652</v>
      </c>
      <c r="D6" s="16">
        <v>1340</v>
      </c>
      <c r="E6" s="16">
        <v>108</v>
      </c>
      <c r="F6" s="16">
        <v>6950</v>
      </c>
      <c r="G6" s="16">
        <v>252</v>
      </c>
      <c r="H6" s="16">
        <v>0</v>
      </c>
      <c r="I6" s="16">
        <v>7184</v>
      </c>
      <c r="J6" s="16">
        <v>0</v>
      </c>
      <c r="K6" s="16">
        <v>360</v>
      </c>
      <c r="L6" s="16">
        <v>14134</v>
      </c>
      <c r="M6" s="16">
        <v>0</v>
      </c>
      <c r="N6" s="16">
        <v>7.82</v>
      </c>
      <c r="O6" s="16">
        <v>65</v>
      </c>
      <c r="P6" s="96">
        <v>662.79300000000001</v>
      </c>
      <c r="Q6" s="97">
        <v>4.6129899533040891E-2</v>
      </c>
      <c r="R6" s="97">
        <v>9.4806848733550303E-2</v>
      </c>
      <c r="S6" s="97">
        <v>2.0552147239263805</v>
      </c>
      <c r="T6" s="16">
        <v>1807.4168797953964</v>
      </c>
      <c r="U6" s="16">
        <v>108</v>
      </c>
      <c r="V6" s="16">
        <v>252</v>
      </c>
      <c r="W6" s="16">
        <v>360</v>
      </c>
      <c r="X6" s="98">
        <v>1</v>
      </c>
      <c r="Y6" s="98">
        <v>1</v>
      </c>
    </row>
    <row r="7" spans="1:26" ht="14.45" customHeight="1" x14ac:dyDescent="0.2">
      <c r="A7" s="41" t="s">
        <v>50</v>
      </c>
      <c r="B7" s="16">
        <v>364</v>
      </c>
      <c r="C7" s="16">
        <v>220</v>
      </c>
      <c r="D7" s="16">
        <v>558</v>
      </c>
      <c r="E7" s="16">
        <v>87</v>
      </c>
      <c r="F7" s="16">
        <v>7807</v>
      </c>
      <c r="G7" s="16">
        <v>149</v>
      </c>
      <c r="H7" s="16">
        <v>0</v>
      </c>
      <c r="I7" s="16">
        <v>4849</v>
      </c>
      <c r="J7" s="16">
        <v>0</v>
      </c>
      <c r="K7" s="16">
        <v>236</v>
      </c>
      <c r="L7" s="16">
        <v>12656</v>
      </c>
      <c r="M7" s="16">
        <v>0</v>
      </c>
      <c r="N7" s="16">
        <v>6</v>
      </c>
      <c r="O7" s="16">
        <v>20</v>
      </c>
      <c r="P7" s="96">
        <v>516.38499999999999</v>
      </c>
      <c r="Q7" s="97">
        <v>1.738305941845765E-2</v>
      </c>
      <c r="R7" s="97">
        <v>4.40897597977244E-2</v>
      </c>
      <c r="S7" s="97">
        <v>2.5363636363636362</v>
      </c>
      <c r="T7" s="16">
        <v>2109.3333333333335</v>
      </c>
      <c r="U7" s="16">
        <v>16</v>
      </c>
      <c r="V7" s="16">
        <v>2</v>
      </c>
      <c r="W7" s="16">
        <v>18</v>
      </c>
      <c r="X7" s="98">
        <v>0.18390804597701149</v>
      </c>
      <c r="Y7" s="98">
        <v>1.3422818791946308E-2</v>
      </c>
    </row>
    <row r="8" spans="1:26" ht="14.45" customHeight="1" x14ac:dyDescent="0.2">
      <c r="A8" s="41" t="s">
        <v>60</v>
      </c>
      <c r="B8" s="16">
        <v>1170</v>
      </c>
      <c r="C8" s="16">
        <v>1171</v>
      </c>
      <c r="D8" s="16">
        <v>1355</v>
      </c>
      <c r="E8" s="16">
        <v>91</v>
      </c>
      <c r="F8" s="16">
        <v>9260</v>
      </c>
      <c r="G8" s="16">
        <v>60</v>
      </c>
      <c r="H8" s="16">
        <v>0</v>
      </c>
      <c r="I8" s="16">
        <v>4062</v>
      </c>
      <c r="J8" s="16">
        <v>0</v>
      </c>
      <c r="K8" s="16">
        <v>151</v>
      </c>
      <c r="L8" s="16">
        <v>13322</v>
      </c>
      <c r="M8" s="16">
        <v>0</v>
      </c>
      <c r="N8" s="16">
        <v>9.35</v>
      </c>
      <c r="O8" s="16">
        <v>13</v>
      </c>
      <c r="P8" s="96">
        <v>684.25599999999997</v>
      </c>
      <c r="Q8" s="97">
        <v>8.7899714757543906E-2</v>
      </c>
      <c r="R8" s="97">
        <v>0.10171145473652604</v>
      </c>
      <c r="S8" s="97">
        <v>1.157130657557643</v>
      </c>
      <c r="T8" s="16">
        <v>1424.8128342245989</v>
      </c>
      <c r="U8" s="16">
        <v>34</v>
      </c>
      <c r="V8" s="16">
        <v>3</v>
      </c>
      <c r="W8" s="16">
        <v>37</v>
      </c>
      <c r="X8" s="98">
        <v>0.37362637362637363</v>
      </c>
      <c r="Y8" s="98">
        <v>0.05</v>
      </c>
    </row>
    <row r="9" spans="1:26" ht="14.45" customHeight="1" thickBot="1" x14ac:dyDescent="0.25">
      <c r="A9" s="41" t="s">
        <v>67</v>
      </c>
      <c r="B9" s="16">
        <v>474</v>
      </c>
      <c r="C9" s="16">
        <v>430</v>
      </c>
      <c r="D9" s="16">
        <v>589</v>
      </c>
      <c r="E9" s="16">
        <v>40</v>
      </c>
      <c r="F9" s="16">
        <v>3291</v>
      </c>
      <c r="G9" s="16">
        <v>123</v>
      </c>
      <c r="H9" s="16">
        <v>0</v>
      </c>
      <c r="I9" s="16">
        <v>2773</v>
      </c>
      <c r="J9" s="16">
        <v>0</v>
      </c>
      <c r="K9" s="16">
        <v>163</v>
      </c>
      <c r="L9" s="16">
        <v>6064</v>
      </c>
      <c r="M9" s="16">
        <v>1</v>
      </c>
      <c r="N9" s="16">
        <v>5.8</v>
      </c>
      <c r="O9" s="16">
        <v>13</v>
      </c>
      <c r="P9" s="96">
        <v>649.58699999999999</v>
      </c>
      <c r="Q9" s="97">
        <v>7.0910290237467019E-2</v>
      </c>
      <c r="R9" s="97">
        <v>9.7130606860158314E-2</v>
      </c>
      <c r="S9" s="97">
        <v>1.3697674418604651</v>
      </c>
      <c r="T9" s="16">
        <v>1045.5172413793105</v>
      </c>
      <c r="U9" s="16">
        <v>40</v>
      </c>
      <c r="V9" s="16">
        <v>123</v>
      </c>
      <c r="W9" s="16">
        <v>163</v>
      </c>
      <c r="X9" s="98">
        <v>1</v>
      </c>
      <c r="Y9" s="98">
        <v>1</v>
      </c>
    </row>
    <row r="10" spans="1:26" ht="14.45" customHeight="1" thickTop="1" thickBot="1" x14ac:dyDescent="0.25">
      <c r="A10" s="99" t="s">
        <v>105</v>
      </c>
      <c r="B10" s="100">
        <v>8819</v>
      </c>
      <c r="C10" s="100">
        <v>8648</v>
      </c>
      <c r="D10" s="100">
        <v>12716</v>
      </c>
      <c r="E10" s="100">
        <v>997</v>
      </c>
      <c r="F10" s="100">
        <v>103553</v>
      </c>
      <c r="G10" s="100">
        <v>855</v>
      </c>
      <c r="H10" s="100">
        <v>0</v>
      </c>
      <c r="I10" s="100">
        <v>30763</v>
      </c>
      <c r="J10" s="100">
        <v>0</v>
      </c>
      <c r="K10" s="100">
        <v>1852</v>
      </c>
      <c r="L10" s="100">
        <v>134316</v>
      </c>
      <c r="M10" s="100">
        <v>34</v>
      </c>
      <c r="N10" s="100">
        <v>77.52</v>
      </c>
      <c r="O10" s="100">
        <v>492</v>
      </c>
      <c r="P10" s="101">
        <v>7368.4430000000011</v>
      </c>
      <c r="Q10" s="102">
        <v>6.4385479019625366E-2</v>
      </c>
      <c r="R10" s="102">
        <v>9.4672265403972722E-2</v>
      </c>
      <c r="S10" s="102">
        <v>1.4703977798334875</v>
      </c>
      <c r="T10" s="100">
        <v>1732.6625386996905</v>
      </c>
      <c r="U10" s="100">
        <v>865</v>
      </c>
      <c r="V10" s="100">
        <v>562</v>
      </c>
      <c r="W10" s="100">
        <v>1427</v>
      </c>
      <c r="X10" s="103">
        <v>0.86760280842527582</v>
      </c>
      <c r="Y10" s="104">
        <v>0.65730994152046784</v>
      </c>
    </row>
    <row r="11" spans="1:26" ht="14.45" customHeight="1" thickTop="1" x14ac:dyDescent="0.2">
      <c r="A11" s="41" t="s">
        <v>51</v>
      </c>
      <c r="B11" s="16">
        <v>2454</v>
      </c>
      <c r="C11" s="16">
        <v>2730</v>
      </c>
      <c r="D11" s="16">
        <v>5649</v>
      </c>
      <c r="E11" s="16">
        <v>387</v>
      </c>
      <c r="F11" s="16">
        <v>51967</v>
      </c>
      <c r="G11" s="16">
        <v>519</v>
      </c>
      <c r="H11" s="16">
        <v>0</v>
      </c>
      <c r="I11" s="16">
        <v>25250</v>
      </c>
      <c r="J11" s="16">
        <v>0</v>
      </c>
      <c r="K11" s="16">
        <v>906</v>
      </c>
      <c r="L11" s="16">
        <v>77217</v>
      </c>
      <c r="M11" s="16">
        <v>0</v>
      </c>
      <c r="N11" s="16">
        <v>21.5</v>
      </c>
      <c r="O11" s="16">
        <v>208</v>
      </c>
      <c r="P11" s="96">
        <v>2633.4070000000002</v>
      </c>
      <c r="Q11" s="97">
        <v>3.5354908893119388E-2</v>
      </c>
      <c r="R11" s="97">
        <v>7.3157465324993204E-2</v>
      </c>
      <c r="S11" s="97">
        <v>2.0692307692307694</v>
      </c>
      <c r="T11" s="16">
        <v>3591.4883720930234</v>
      </c>
      <c r="U11" s="16">
        <v>208</v>
      </c>
      <c r="V11" s="16">
        <v>0</v>
      </c>
      <c r="W11" s="16">
        <v>208</v>
      </c>
      <c r="X11" s="98">
        <v>0.53746770025839796</v>
      </c>
      <c r="Y11" s="98">
        <v>0</v>
      </c>
    </row>
    <row r="12" spans="1:26" ht="14.45" customHeight="1" x14ac:dyDescent="0.2">
      <c r="A12" s="41" t="s">
        <v>54</v>
      </c>
      <c r="B12" s="16">
        <v>2310</v>
      </c>
      <c r="C12" s="16">
        <v>2405</v>
      </c>
      <c r="D12" s="16">
        <v>3626</v>
      </c>
      <c r="E12" s="16">
        <v>633</v>
      </c>
      <c r="F12" s="16">
        <v>116760</v>
      </c>
      <c r="G12" s="16">
        <v>927</v>
      </c>
      <c r="H12" s="16">
        <v>0</v>
      </c>
      <c r="I12" s="16">
        <v>42346</v>
      </c>
      <c r="J12" s="16">
        <v>0</v>
      </c>
      <c r="K12" s="16">
        <v>1560</v>
      </c>
      <c r="L12" s="16">
        <v>159106</v>
      </c>
      <c r="M12" s="16">
        <v>36</v>
      </c>
      <c r="N12" s="16">
        <v>35.629999999999995</v>
      </c>
      <c r="O12" s="16">
        <v>896</v>
      </c>
      <c r="P12" s="96">
        <v>2848.2460000000001</v>
      </c>
      <c r="Q12" s="97">
        <v>1.5115709024172565E-2</v>
      </c>
      <c r="R12" s="97">
        <v>2.2789838221060173E-2</v>
      </c>
      <c r="S12" s="97">
        <v>1.5076923076923077</v>
      </c>
      <c r="T12" s="16">
        <v>4465.5065955655355</v>
      </c>
      <c r="U12" s="16">
        <v>487</v>
      </c>
      <c r="V12" s="16">
        <v>386</v>
      </c>
      <c r="W12" s="16">
        <v>873</v>
      </c>
      <c r="X12" s="98">
        <v>0.76935229067930488</v>
      </c>
      <c r="Y12" s="98">
        <v>0.41639697950377563</v>
      </c>
    </row>
    <row r="13" spans="1:26" ht="14.45" customHeight="1" thickBot="1" x14ac:dyDescent="0.25">
      <c r="A13" s="41" t="s">
        <v>59</v>
      </c>
      <c r="B13" s="16">
        <v>1145</v>
      </c>
      <c r="C13" s="16">
        <v>1092</v>
      </c>
      <c r="D13" s="16">
        <v>3264</v>
      </c>
      <c r="E13" s="16">
        <v>12</v>
      </c>
      <c r="F13" s="16">
        <v>734</v>
      </c>
      <c r="G13" s="16">
        <v>726</v>
      </c>
      <c r="H13" s="16">
        <v>0</v>
      </c>
      <c r="I13" s="16">
        <v>15881</v>
      </c>
      <c r="J13" s="16">
        <v>0</v>
      </c>
      <c r="K13" s="16">
        <v>738</v>
      </c>
      <c r="L13" s="16">
        <v>16615</v>
      </c>
      <c r="M13" s="16">
        <v>2</v>
      </c>
      <c r="N13" s="16">
        <v>11</v>
      </c>
      <c r="O13" s="16">
        <v>0</v>
      </c>
      <c r="P13" s="96">
        <v>422.017</v>
      </c>
      <c r="Q13" s="97">
        <v>6.5723743605176049E-2</v>
      </c>
      <c r="R13" s="97">
        <v>0.19644899187481191</v>
      </c>
      <c r="S13" s="97">
        <v>2.9890109890109891</v>
      </c>
      <c r="T13" s="16">
        <v>1510.4545454545455</v>
      </c>
      <c r="U13" s="16">
        <v>1</v>
      </c>
      <c r="V13" s="16">
        <v>113</v>
      </c>
      <c r="W13" s="16">
        <v>114</v>
      </c>
      <c r="X13" s="98">
        <v>8.3333333333333329E-2</v>
      </c>
      <c r="Y13" s="98">
        <v>0.15564738292011018</v>
      </c>
    </row>
    <row r="14" spans="1:26" ht="14.45" customHeight="1" thickTop="1" thickBot="1" x14ac:dyDescent="0.25">
      <c r="A14" s="99" t="s">
        <v>106</v>
      </c>
      <c r="B14" s="100">
        <v>5909</v>
      </c>
      <c r="C14" s="100">
        <v>6227</v>
      </c>
      <c r="D14" s="100">
        <v>12539</v>
      </c>
      <c r="E14" s="100">
        <v>1032</v>
      </c>
      <c r="F14" s="100">
        <v>169461</v>
      </c>
      <c r="G14" s="100">
        <v>2172</v>
      </c>
      <c r="H14" s="100">
        <v>0</v>
      </c>
      <c r="I14" s="100">
        <v>83477</v>
      </c>
      <c r="J14" s="100">
        <v>0</v>
      </c>
      <c r="K14" s="100">
        <v>3204</v>
      </c>
      <c r="L14" s="100">
        <v>252938</v>
      </c>
      <c r="M14" s="100">
        <v>38</v>
      </c>
      <c r="N14" s="100">
        <v>68.13</v>
      </c>
      <c r="O14" s="100">
        <v>1104</v>
      </c>
      <c r="P14" s="101">
        <v>5903.67</v>
      </c>
      <c r="Q14" s="102">
        <v>2.4618681257857655E-2</v>
      </c>
      <c r="R14" s="102">
        <v>4.95734132475152E-2</v>
      </c>
      <c r="S14" s="102">
        <v>2.0136502328569135</v>
      </c>
      <c r="T14" s="100">
        <v>3712.5788932922355</v>
      </c>
      <c r="U14" s="100">
        <v>696</v>
      </c>
      <c r="V14" s="100">
        <v>499</v>
      </c>
      <c r="W14" s="100">
        <v>1195</v>
      </c>
      <c r="X14" s="103">
        <v>0.67441860465116277</v>
      </c>
      <c r="Y14" s="104">
        <v>0.22974217311233885</v>
      </c>
    </row>
    <row r="15" spans="1:26" ht="14.45" customHeight="1" thickTop="1" x14ac:dyDescent="0.2">
      <c r="A15" s="41" t="s">
        <v>27</v>
      </c>
      <c r="B15" s="16">
        <v>593</v>
      </c>
      <c r="C15" s="16">
        <v>618</v>
      </c>
      <c r="D15" s="16">
        <v>1790</v>
      </c>
      <c r="E15" s="16">
        <v>19</v>
      </c>
      <c r="F15" s="16">
        <v>2766</v>
      </c>
      <c r="G15" s="16">
        <v>142</v>
      </c>
      <c r="H15" s="16">
        <v>0</v>
      </c>
      <c r="I15" s="16">
        <v>1865</v>
      </c>
      <c r="J15" s="16">
        <v>0</v>
      </c>
      <c r="K15" s="16">
        <v>161</v>
      </c>
      <c r="L15" s="16">
        <v>4631</v>
      </c>
      <c r="M15" s="16">
        <v>0</v>
      </c>
      <c r="N15" s="16">
        <v>5.64</v>
      </c>
      <c r="O15" s="16">
        <v>34</v>
      </c>
      <c r="P15" s="96">
        <v>500.84300000000002</v>
      </c>
      <c r="Q15" s="97">
        <v>0.13344849924422372</v>
      </c>
      <c r="R15" s="97">
        <v>0.38652558842582596</v>
      </c>
      <c r="S15" s="97">
        <v>2.8964401294498381</v>
      </c>
      <c r="T15" s="16">
        <v>821.09929078014193</v>
      </c>
      <c r="U15" s="16">
        <v>19</v>
      </c>
      <c r="V15" s="16">
        <v>78</v>
      </c>
      <c r="W15" s="16">
        <v>97</v>
      </c>
      <c r="X15" s="98">
        <v>1</v>
      </c>
      <c r="Y15" s="98">
        <v>0.54929577464788737</v>
      </c>
    </row>
    <row r="16" spans="1:26" ht="14.45" customHeight="1" x14ac:dyDescent="0.2">
      <c r="A16" s="41" t="s">
        <v>28</v>
      </c>
      <c r="B16" s="16">
        <v>425</v>
      </c>
      <c r="C16" s="16">
        <v>578</v>
      </c>
      <c r="D16" s="16">
        <v>671</v>
      </c>
      <c r="E16" s="16">
        <v>50</v>
      </c>
      <c r="F16" s="16">
        <v>5321</v>
      </c>
      <c r="G16" s="16">
        <v>119</v>
      </c>
      <c r="H16" s="16">
        <v>0</v>
      </c>
      <c r="I16" s="16">
        <v>2285</v>
      </c>
      <c r="J16" s="16">
        <v>0</v>
      </c>
      <c r="K16" s="16">
        <v>169</v>
      </c>
      <c r="L16" s="16">
        <v>7606</v>
      </c>
      <c r="M16" s="16">
        <v>0</v>
      </c>
      <c r="N16" s="16">
        <v>7</v>
      </c>
      <c r="O16" s="16">
        <v>42</v>
      </c>
      <c r="P16" s="96">
        <v>497.41300000000001</v>
      </c>
      <c r="Q16" s="97">
        <v>7.5992637391533002E-2</v>
      </c>
      <c r="R16" s="97">
        <v>8.8219826452800423E-2</v>
      </c>
      <c r="S16" s="97">
        <v>1.1608996539792387</v>
      </c>
      <c r="T16" s="16">
        <v>1086.5714285714287</v>
      </c>
      <c r="U16" s="16">
        <v>50</v>
      </c>
      <c r="V16" s="16">
        <v>119</v>
      </c>
      <c r="W16" s="16">
        <v>169</v>
      </c>
      <c r="X16" s="98">
        <v>1</v>
      </c>
      <c r="Y16" s="98">
        <v>1</v>
      </c>
    </row>
    <row r="17" spans="1:25" ht="14.45" customHeight="1" x14ac:dyDescent="0.2">
      <c r="A17" s="41" t="s">
        <v>40</v>
      </c>
      <c r="B17" s="16">
        <v>1253</v>
      </c>
      <c r="C17" s="16">
        <v>1297</v>
      </c>
      <c r="D17" s="16">
        <v>2332</v>
      </c>
      <c r="E17" s="16">
        <v>234</v>
      </c>
      <c r="F17" s="16">
        <v>27614</v>
      </c>
      <c r="G17" s="16">
        <v>1369</v>
      </c>
      <c r="H17" s="16">
        <v>0</v>
      </c>
      <c r="I17" s="16">
        <v>19814</v>
      </c>
      <c r="J17" s="16">
        <v>0</v>
      </c>
      <c r="K17" s="16">
        <v>1603</v>
      </c>
      <c r="L17" s="16">
        <v>47428</v>
      </c>
      <c r="M17" s="16">
        <v>19</v>
      </c>
      <c r="N17" s="16">
        <v>34.590000000000003</v>
      </c>
      <c r="O17" s="16">
        <v>0</v>
      </c>
      <c r="P17" s="96">
        <v>2829.3589999999999</v>
      </c>
      <c r="Q17" s="97">
        <v>2.7346715020662899E-2</v>
      </c>
      <c r="R17" s="97">
        <v>4.9169267099603613E-2</v>
      </c>
      <c r="S17" s="97">
        <v>1.7979953739398613</v>
      </c>
      <c r="T17" s="16">
        <v>1371.1477305579647</v>
      </c>
      <c r="U17" s="16">
        <v>232</v>
      </c>
      <c r="V17" s="16">
        <v>268</v>
      </c>
      <c r="W17" s="16">
        <v>500</v>
      </c>
      <c r="X17" s="98">
        <v>0.99145299145299148</v>
      </c>
      <c r="Y17" s="98">
        <v>0.19576333089846604</v>
      </c>
    </row>
    <row r="18" spans="1:25" ht="14.45" customHeight="1" x14ac:dyDescent="0.2">
      <c r="A18" s="41" t="s">
        <v>58</v>
      </c>
      <c r="B18" s="16">
        <v>998</v>
      </c>
      <c r="C18" s="16">
        <v>998</v>
      </c>
      <c r="D18" s="16">
        <v>2020</v>
      </c>
      <c r="E18" s="16">
        <v>715</v>
      </c>
      <c r="F18" s="16">
        <v>88607</v>
      </c>
      <c r="G18" s="16">
        <v>1858</v>
      </c>
      <c r="H18" s="16">
        <v>0</v>
      </c>
      <c r="I18" s="16">
        <v>67869</v>
      </c>
      <c r="J18" s="16">
        <v>0</v>
      </c>
      <c r="K18" s="16">
        <v>2573</v>
      </c>
      <c r="L18" s="16">
        <v>156476</v>
      </c>
      <c r="M18" s="16">
        <v>52</v>
      </c>
      <c r="N18" s="16">
        <v>69.69</v>
      </c>
      <c r="O18" s="16">
        <v>570</v>
      </c>
      <c r="P18" s="96">
        <v>4908.0950000000003</v>
      </c>
      <c r="Q18" s="97">
        <v>6.3779748971088219E-3</v>
      </c>
      <c r="R18" s="97">
        <v>1.2909327948055932E-2</v>
      </c>
      <c r="S18" s="97">
        <v>2.0240480961923848</v>
      </c>
      <c r="T18" s="16">
        <v>2245.3149662792366</v>
      </c>
      <c r="U18" s="16">
        <v>689</v>
      </c>
      <c r="V18" s="16">
        <v>1819</v>
      </c>
      <c r="W18" s="16">
        <v>2508</v>
      </c>
      <c r="X18" s="98">
        <v>0.96363636363636362</v>
      </c>
      <c r="Y18" s="98">
        <v>0.9790096878363832</v>
      </c>
    </row>
    <row r="19" spans="1:25" ht="14.45" customHeight="1" x14ac:dyDescent="0.2">
      <c r="A19" s="41" t="s">
        <v>66</v>
      </c>
      <c r="B19" s="16">
        <v>1692</v>
      </c>
      <c r="C19" s="16">
        <v>1716</v>
      </c>
      <c r="D19" s="16">
        <v>2621</v>
      </c>
      <c r="E19" s="16">
        <v>279</v>
      </c>
      <c r="F19" s="16">
        <v>31911</v>
      </c>
      <c r="G19" s="16">
        <v>557</v>
      </c>
      <c r="H19" s="16">
        <v>0</v>
      </c>
      <c r="I19" s="16">
        <v>32490</v>
      </c>
      <c r="J19" s="16">
        <v>0</v>
      </c>
      <c r="K19" s="16">
        <v>836</v>
      </c>
      <c r="L19" s="16">
        <v>64401</v>
      </c>
      <c r="M19" s="16">
        <v>20</v>
      </c>
      <c r="N19" s="16">
        <v>26.28</v>
      </c>
      <c r="O19" s="16">
        <v>92</v>
      </c>
      <c r="P19" s="96">
        <v>2073.529</v>
      </c>
      <c r="Q19" s="97">
        <v>2.6645548982158661E-2</v>
      </c>
      <c r="R19" s="97">
        <v>4.0698125805499911E-2</v>
      </c>
      <c r="S19" s="97">
        <v>1.5273892773892774</v>
      </c>
      <c r="T19" s="16">
        <v>2450.5707762557076</v>
      </c>
      <c r="U19" s="16">
        <v>76</v>
      </c>
      <c r="V19" s="16">
        <v>59</v>
      </c>
      <c r="W19" s="16">
        <v>135</v>
      </c>
      <c r="X19" s="98">
        <v>0.27240143369175629</v>
      </c>
      <c r="Y19" s="98">
        <v>0.1059245960502693</v>
      </c>
    </row>
    <row r="20" spans="1:25" ht="14.45" customHeight="1" thickBot="1" x14ac:dyDescent="0.25">
      <c r="A20" s="41" t="s">
        <v>70</v>
      </c>
      <c r="B20" s="16">
        <v>543</v>
      </c>
      <c r="C20" s="16">
        <v>518</v>
      </c>
      <c r="D20" s="16">
        <v>915</v>
      </c>
      <c r="E20" s="16">
        <v>130</v>
      </c>
      <c r="F20" s="16">
        <v>10830</v>
      </c>
      <c r="G20" s="16">
        <v>566</v>
      </c>
      <c r="H20" s="16">
        <v>0</v>
      </c>
      <c r="I20" s="16">
        <v>3996</v>
      </c>
      <c r="J20" s="16">
        <v>0</v>
      </c>
      <c r="K20" s="16">
        <v>696</v>
      </c>
      <c r="L20" s="16">
        <v>14826</v>
      </c>
      <c r="M20" s="16">
        <v>1</v>
      </c>
      <c r="N20" s="16">
        <v>12.05</v>
      </c>
      <c r="O20" s="16">
        <v>3</v>
      </c>
      <c r="P20" s="96">
        <v>795.06100000000004</v>
      </c>
      <c r="Q20" s="97">
        <v>3.4938621340887627E-2</v>
      </c>
      <c r="R20" s="97">
        <v>6.171590449210846E-2</v>
      </c>
      <c r="S20" s="97">
        <v>1.7664092664092663</v>
      </c>
      <c r="T20" s="16">
        <v>1230.3734439834025</v>
      </c>
      <c r="U20" s="16">
        <v>128</v>
      </c>
      <c r="V20" s="16">
        <v>16</v>
      </c>
      <c r="W20" s="16">
        <v>144</v>
      </c>
      <c r="X20" s="98">
        <v>0.98461538461538467</v>
      </c>
      <c r="Y20" s="98">
        <v>2.8268551236749116E-2</v>
      </c>
    </row>
    <row r="21" spans="1:25" ht="14.45" customHeight="1" thickTop="1" thickBot="1" x14ac:dyDescent="0.25">
      <c r="A21" s="99" t="s">
        <v>107</v>
      </c>
      <c r="B21" s="100">
        <v>5504</v>
      </c>
      <c r="C21" s="100">
        <v>5725</v>
      </c>
      <c r="D21" s="100">
        <v>10349</v>
      </c>
      <c r="E21" s="100">
        <v>1427</v>
      </c>
      <c r="F21" s="100">
        <v>167049</v>
      </c>
      <c r="G21" s="100">
        <v>4611</v>
      </c>
      <c r="H21" s="100">
        <v>0</v>
      </c>
      <c r="I21" s="100">
        <v>128319</v>
      </c>
      <c r="J21" s="100">
        <v>0</v>
      </c>
      <c r="K21" s="100">
        <v>6038</v>
      </c>
      <c r="L21" s="100">
        <v>295368</v>
      </c>
      <c r="M21" s="100">
        <v>92</v>
      </c>
      <c r="N21" s="100">
        <v>155.25</v>
      </c>
      <c r="O21" s="100">
        <v>741</v>
      </c>
      <c r="P21" s="101">
        <v>11604.3</v>
      </c>
      <c r="Q21" s="102">
        <v>1.9382600687955363E-2</v>
      </c>
      <c r="R21" s="102">
        <v>3.5037647951030579E-2</v>
      </c>
      <c r="S21" s="102">
        <v>1.8076855895196506</v>
      </c>
      <c r="T21" s="100">
        <v>1902.5314009661836</v>
      </c>
      <c r="U21" s="100">
        <v>1194</v>
      </c>
      <c r="V21" s="100">
        <v>2359</v>
      </c>
      <c r="W21" s="100">
        <v>3553</v>
      </c>
      <c r="X21" s="103">
        <v>0.83672039243167484</v>
      </c>
      <c r="Y21" s="104">
        <v>0.51160268922142704</v>
      </c>
    </row>
    <row r="22" spans="1:25" ht="14.45" customHeight="1" thickTop="1" x14ac:dyDescent="0.2">
      <c r="A22" s="41" t="s">
        <v>21</v>
      </c>
      <c r="B22" s="16">
        <v>595</v>
      </c>
      <c r="C22" s="16">
        <v>607</v>
      </c>
      <c r="D22" s="16">
        <v>1147</v>
      </c>
      <c r="E22" s="16">
        <v>231</v>
      </c>
      <c r="F22" s="16">
        <v>27136</v>
      </c>
      <c r="G22" s="16">
        <v>347</v>
      </c>
      <c r="H22" s="16">
        <v>0</v>
      </c>
      <c r="I22" s="16">
        <v>9914</v>
      </c>
      <c r="J22" s="16">
        <v>0</v>
      </c>
      <c r="K22" s="16">
        <v>578</v>
      </c>
      <c r="L22" s="16">
        <v>37050</v>
      </c>
      <c r="M22" s="16">
        <v>13</v>
      </c>
      <c r="N22" s="16">
        <v>21.2</v>
      </c>
      <c r="O22" s="16">
        <v>1</v>
      </c>
      <c r="P22" s="96">
        <v>1453.2570000000001</v>
      </c>
      <c r="Q22" s="97">
        <v>1.6383265856950067E-2</v>
      </c>
      <c r="R22" s="97">
        <v>3.095816464237517E-2</v>
      </c>
      <c r="S22" s="97">
        <v>1.8896210873146624</v>
      </c>
      <c r="T22" s="16">
        <v>1747.6415094339623</v>
      </c>
      <c r="U22" s="16">
        <v>231</v>
      </c>
      <c r="V22" s="16">
        <v>292</v>
      </c>
      <c r="W22" s="16">
        <v>523</v>
      </c>
      <c r="X22" s="98">
        <v>1</v>
      </c>
      <c r="Y22" s="98">
        <v>0.84149855907780979</v>
      </c>
    </row>
    <row r="23" spans="1:25" ht="14.45" customHeight="1" x14ac:dyDescent="0.2">
      <c r="A23" s="41" t="s">
        <v>29</v>
      </c>
      <c r="B23" s="16">
        <v>3160</v>
      </c>
      <c r="C23" s="16">
        <v>3278</v>
      </c>
      <c r="D23" s="16">
        <v>7218</v>
      </c>
      <c r="E23" s="16">
        <v>679</v>
      </c>
      <c r="F23" s="16">
        <v>83199</v>
      </c>
      <c r="G23" s="16">
        <v>3395</v>
      </c>
      <c r="H23" s="16">
        <v>0</v>
      </c>
      <c r="I23" s="16">
        <v>86513</v>
      </c>
      <c r="J23" s="16">
        <v>0</v>
      </c>
      <c r="K23" s="16">
        <v>4074</v>
      </c>
      <c r="L23" s="16">
        <v>169712</v>
      </c>
      <c r="M23" s="16">
        <v>17</v>
      </c>
      <c r="N23" s="16">
        <v>30</v>
      </c>
      <c r="O23" s="16">
        <v>356</v>
      </c>
      <c r="P23" s="96">
        <v>3039.5059999999999</v>
      </c>
      <c r="Q23" s="97">
        <v>1.9315074950504385E-2</v>
      </c>
      <c r="R23" s="97">
        <v>4.2530875836711605E-2</v>
      </c>
      <c r="S23" s="97">
        <v>2.2019524100061014</v>
      </c>
      <c r="T23" s="16">
        <v>5657.0666666666666</v>
      </c>
      <c r="U23" s="16">
        <v>0</v>
      </c>
      <c r="V23" s="16">
        <v>0</v>
      </c>
      <c r="W23" s="16">
        <v>0</v>
      </c>
      <c r="X23" s="98">
        <v>0</v>
      </c>
      <c r="Y23" s="98">
        <v>0</v>
      </c>
    </row>
    <row r="24" spans="1:25" ht="14.45" customHeight="1" x14ac:dyDescent="0.2">
      <c r="A24" s="41" t="s">
        <v>30</v>
      </c>
      <c r="B24" s="16">
        <v>2660</v>
      </c>
      <c r="C24" s="16">
        <v>2524</v>
      </c>
      <c r="D24" s="16">
        <v>4381</v>
      </c>
      <c r="E24" s="16">
        <v>369</v>
      </c>
      <c r="F24" s="16">
        <v>40297</v>
      </c>
      <c r="G24" s="16">
        <v>2508</v>
      </c>
      <c r="H24" s="16">
        <v>0</v>
      </c>
      <c r="I24" s="16">
        <v>31857</v>
      </c>
      <c r="J24" s="16">
        <v>0</v>
      </c>
      <c r="K24" s="16">
        <v>2877</v>
      </c>
      <c r="L24" s="16">
        <v>72154</v>
      </c>
      <c r="M24" s="16">
        <v>13</v>
      </c>
      <c r="N24" s="16">
        <v>48.88</v>
      </c>
      <c r="O24" s="16">
        <v>8</v>
      </c>
      <c r="P24" s="96">
        <v>2875.0129999999999</v>
      </c>
      <c r="Q24" s="97">
        <v>3.4980735648751281E-2</v>
      </c>
      <c r="R24" s="97">
        <v>6.0717354547218452E-2</v>
      </c>
      <c r="S24" s="97">
        <v>1.7357369255150554</v>
      </c>
      <c r="T24" s="16">
        <v>1476.1456628477904</v>
      </c>
      <c r="U24" s="16">
        <v>364</v>
      </c>
      <c r="V24" s="16">
        <v>1276</v>
      </c>
      <c r="W24" s="16">
        <v>1640</v>
      </c>
      <c r="X24" s="98">
        <v>0.98644986449864502</v>
      </c>
      <c r="Y24" s="98">
        <v>0.50877192982456143</v>
      </c>
    </row>
    <row r="25" spans="1:25" ht="14.45" customHeight="1" x14ac:dyDescent="0.2">
      <c r="A25" s="41" t="s">
        <v>37</v>
      </c>
      <c r="B25" s="16">
        <v>4415</v>
      </c>
      <c r="C25" s="16">
        <v>4222</v>
      </c>
      <c r="D25" s="16">
        <v>5765</v>
      </c>
      <c r="E25" s="16">
        <v>312</v>
      </c>
      <c r="F25" s="16">
        <v>27693</v>
      </c>
      <c r="G25" s="16">
        <v>226</v>
      </c>
      <c r="H25" s="16">
        <v>0</v>
      </c>
      <c r="I25" s="16">
        <v>6334</v>
      </c>
      <c r="J25" s="16">
        <v>0</v>
      </c>
      <c r="K25" s="16">
        <v>538</v>
      </c>
      <c r="L25" s="16">
        <v>34027</v>
      </c>
      <c r="M25" s="16">
        <v>15</v>
      </c>
      <c r="N25" s="16">
        <v>35.56</v>
      </c>
      <c r="O25" s="16">
        <v>100</v>
      </c>
      <c r="P25" s="96">
        <v>1473.5219999999999</v>
      </c>
      <c r="Q25" s="97">
        <v>0.12407793810797307</v>
      </c>
      <c r="R25" s="97">
        <v>0.16942428071825316</v>
      </c>
      <c r="S25" s="97">
        <v>1.3654666035054477</v>
      </c>
      <c r="T25" s="16">
        <v>956.88976377952747</v>
      </c>
      <c r="U25" s="16">
        <v>305</v>
      </c>
      <c r="V25" s="16">
        <v>216</v>
      </c>
      <c r="W25" s="16">
        <v>521</v>
      </c>
      <c r="X25" s="98">
        <v>0.97756410256410253</v>
      </c>
      <c r="Y25" s="98">
        <v>0.95575221238938057</v>
      </c>
    </row>
    <row r="26" spans="1:25" ht="14.45" customHeight="1" x14ac:dyDescent="0.2">
      <c r="A26" s="41" t="s">
        <v>45</v>
      </c>
      <c r="B26" s="16">
        <v>1502</v>
      </c>
      <c r="C26" s="16">
        <v>1448</v>
      </c>
      <c r="D26" s="16">
        <v>2012</v>
      </c>
      <c r="E26" s="16">
        <v>210</v>
      </c>
      <c r="F26" s="16">
        <v>19990</v>
      </c>
      <c r="G26" s="16">
        <v>190</v>
      </c>
      <c r="H26" s="16">
        <v>0</v>
      </c>
      <c r="I26" s="16">
        <v>5644</v>
      </c>
      <c r="J26" s="16">
        <v>0</v>
      </c>
      <c r="K26" s="16">
        <v>400</v>
      </c>
      <c r="L26" s="16">
        <v>25634</v>
      </c>
      <c r="M26" s="16">
        <v>10</v>
      </c>
      <c r="N26" s="16">
        <v>18</v>
      </c>
      <c r="O26" s="16">
        <v>6</v>
      </c>
      <c r="P26" s="96">
        <v>1023.6079999999999</v>
      </c>
      <c r="Q26" s="97">
        <v>5.6487477568853868E-2</v>
      </c>
      <c r="R26" s="97">
        <v>7.8489506124678157E-2</v>
      </c>
      <c r="S26" s="97">
        <v>1.3895027624309393</v>
      </c>
      <c r="T26" s="16">
        <v>1424.1111111111111</v>
      </c>
      <c r="U26" s="16">
        <v>210</v>
      </c>
      <c r="V26" s="16">
        <v>190</v>
      </c>
      <c r="W26" s="16">
        <v>400</v>
      </c>
      <c r="X26" s="98">
        <v>1</v>
      </c>
      <c r="Y26" s="98">
        <v>1</v>
      </c>
    </row>
    <row r="27" spans="1:25" ht="14.45" customHeight="1" x14ac:dyDescent="0.2">
      <c r="A27" s="41" t="s">
        <v>47</v>
      </c>
      <c r="B27" s="16">
        <v>1748</v>
      </c>
      <c r="C27" s="16">
        <v>1768</v>
      </c>
      <c r="D27" s="16">
        <v>3381</v>
      </c>
      <c r="E27" s="16">
        <v>445</v>
      </c>
      <c r="F27" s="16">
        <v>49857</v>
      </c>
      <c r="G27" s="16">
        <v>1255</v>
      </c>
      <c r="H27" s="16">
        <v>0</v>
      </c>
      <c r="I27" s="16">
        <v>40578</v>
      </c>
      <c r="J27" s="16">
        <v>0</v>
      </c>
      <c r="K27" s="16">
        <v>1700</v>
      </c>
      <c r="L27" s="16">
        <v>90435</v>
      </c>
      <c r="M27" s="16">
        <v>16</v>
      </c>
      <c r="N27" s="16">
        <v>37.85</v>
      </c>
      <c r="O27" s="16">
        <v>1083</v>
      </c>
      <c r="P27" s="96">
        <v>3694.1550000000002</v>
      </c>
      <c r="Q27" s="97">
        <v>1.9549953004920663E-2</v>
      </c>
      <c r="R27" s="97">
        <v>3.7385967822192737E-2</v>
      </c>
      <c r="S27" s="97">
        <v>1.9123303167420815</v>
      </c>
      <c r="T27" s="16">
        <v>2389.2998678996037</v>
      </c>
      <c r="U27" s="16">
        <v>363</v>
      </c>
      <c r="V27" s="16">
        <v>938</v>
      </c>
      <c r="W27" s="16">
        <v>1301</v>
      </c>
      <c r="X27" s="98">
        <v>0.81573033707865172</v>
      </c>
      <c r="Y27" s="98">
        <v>0.74741035856573701</v>
      </c>
    </row>
    <row r="28" spans="1:25" ht="14.45" customHeight="1" x14ac:dyDescent="0.2">
      <c r="A28" s="41" t="s">
        <v>61</v>
      </c>
      <c r="B28" s="16">
        <v>3759</v>
      </c>
      <c r="C28" s="16">
        <v>3778</v>
      </c>
      <c r="D28" s="16">
        <v>8386</v>
      </c>
      <c r="E28" s="16">
        <v>271</v>
      </c>
      <c r="F28" s="16">
        <v>21845</v>
      </c>
      <c r="G28" s="16">
        <v>1211</v>
      </c>
      <c r="H28" s="16">
        <v>0</v>
      </c>
      <c r="I28" s="16">
        <v>20033</v>
      </c>
      <c r="J28" s="16">
        <v>0</v>
      </c>
      <c r="K28" s="16">
        <v>1482</v>
      </c>
      <c r="L28" s="16">
        <v>41878</v>
      </c>
      <c r="M28" s="16">
        <v>10</v>
      </c>
      <c r="N28" s="16">
        <v>22.85</v>
      </c>
      <c r="O28" s="16">
        <v>37</v>
      </c>
      <c r="P28" s="96">
        <v>1774.7090000000001</v>
      </c>
      <c r="Q28" s="97">
        <v>9.0214432398872918E-2</v>
      </c>
      <c r="R28" s="97">
        <v>0.20024834041740294</v>
      </c>
      <c r="S28" s="97">
        <v>2.2196929592376917</v>
      </c>
      <c r="T28" s="16">
        <v>1832.7352297592997</v>
      </c>
      <c r="U28" s="16">
        <v>216</v>
      </c>
      <c r="V28" s="16">
        <v>346</v>
      </c>
      <c r="W28" s="16">
        <v>562</v>
      </c>
      <c r="X28" s="98">
        <v>0.79704797047970477</v>
      </c>
      <c r="Y28" s="98">
        <v>0.2857142857142857</v>
      </c>
    </row>
    <row r="29" spans="1:25" ht="14.45" customHeight="1" thickBot="1" x14ac:dyDescent="0.25">
      <c r="A29" s="41" t="s">
        <v>63</v>
      </c>
      <c r="B29" s="16">
        <v>1412</v>
      </c>
      <c r="C29" s="16">
        <v>1395</v>
      </c>
      <c r="D29" s="16">
        <v>1930</v>
      </c>
      <c r="E29" s="16">
        <v>323</v>
      </c>
      <c r="F29" s="16">
        <v>37107</v>
      </c>
      <c r="G29" s="16">
        <v>333</v>
      </c>
      <c r="H29" s="16">
        <v>0</v>
      </c>
      <c r="I29" s="16">
        <v>16110</v>
      </c>
      <c r="J29" s="16">
        <v>0</v>
      </c>
      <c r="K29" s="16">
        <v>656</v>
      </c>
      <c r="L29" s="16">
        <v>53217</v>
      </c>
      <c r="M29" s="16">
        <v>9</v>
      </c>
      <c r="N29" s="16">
        <v>13</v>
      </c>
      <c r="O29" s="16">
        <v>245</v>
      </c>
      <c r="P29" s="96">
        <v>848.72500000000002</v>
      </c>
      <c r="Q29" s="97">
        <v>2.6213428039912057E-2</v>
      </c>
      <c r="R29" s="97">
        <v>3.626660653550557E-2</v>
      </c>
      <c r="S29" s="97">
        <v>1.3835125448028673</v>
      </c>
      <c r="T29" s="16">
        <v>4093.6153846153848</v>
      </c>
      <c r="U29" s="16">
        <v>128</v>
      </c>
      <c r="V29" s="16">
        <v>65</v>
      </c>
      <c r="W29" s="16">
        <v>193</v>
      </c>
      <c r="X29" s="98">
        <v>0.39628482972136225</v>
      </c>
      <c r="Y29" s="98">
        <v>0.19519519519519518</v>
      </c>
    </row>
    <row r="30" spans="1:25" ht="14.45" customHeight="1" thickTop="1" thickBot="1" x14ac:dyDescent="0.25">
      <c r="A30" s="99" t="s">
        <v>108</v>
      </c>
      <c r="B30" s="100">
        <v>19251</v>
      </c>
      <c r="C30" s="100">
        <v>19020</v>
      </c>
      <c r="D30" s="100">
        <v>34220</v>
      </c>
      <c r="E30" s="100">
        <v>2840</v>
      </c>
      <c r="F30" s="100">
        <v>307124</v>
      </c>
      <c r="G30" s="100">
        <v>9465</v>
      </c>
      <c r="H30" s="100">
        <v>0</v>
      </c>
      <c r="I30" s="100">
        <v>216983</v>
      </c>
      <c r="J30" s="100">
        <v>0</v>
      </c>
      <c r="K30" s="100">
        <v>12305</v>
      </c>
      <c r="L30" s="100">
        <v>524107</v>
      </c>
      <c r="M30" s="100">
        <v>103</v>
      </c>
      <c r="N30" s="100">
        <v>227.34</v>
      </c>
      <c r="O30" s="100">
        <v>1836</v>
      </c>
      <c r="P30" s="101">
        <v>16182.495000000001</v>
      </c>
      <c r="Q30" s="102">
        <v>3.6290299499911277E-2</v>
      </c>
      <c r="R30" s="102">
        <v>6.5292010982490212E-2</v>
      </c>
      <c r="S30" s="102">
        <v>1.7991587802313354</v>
      </c>
      <c r="T30" s="100">
        <v>2305.3884050321103</v>
      </c>
      <c r="U30" s="100">
        <v>1817</v>
      </c>
      <c r="V30" s="100">
        <v>3323</v>
      </c>
      <c r="W30" s="100">
        <v>5140</v>
      </c>
      <c r="X30" s="103">
        <v>0.63978873239436618</v>
      </c>
      <c r="Y30" s="104">
        <v>0.35108293713681987</v>
      </c>
    </row>
    <row r="31" spans="1:25" ht="14.45" customHeight="1" thickTop="1" x14ac:dyDescent="0.2">
      <c r="A31" s="41" t="s">
        <v>34</v>
      </c>
      <c r="B31" s="16">
        <v>3846</v>
      </c>
      <c r="C31" s="16">
        <v>4010</v>
      </c>
      <c r="D31" s="16">
        <v>6395</v>
      </c>
      <c r="E31" s="16">
        <v>1077</v>
      </c>
      <c r="F31" s="16">
        <v>109333</v>
      </c>
      <c r="G31" s="16">
        <v>498</v>
      </c>
      <c r="H31" s="16">
        <v>0</v>
      </c>
      <c r="I31" s="16">
        <v>30781</v>
      </c>
      <c r="J31" s="16">
        <v>0</v>
      </c>
      <c r="K31" s="16">
        <v>1575</v>
      </c>
      <c r="L31" s="16">
        <v>140114</v>
      </c>
      <c r="M31" s="16">
        <v>16</v>
      </c>
      <c r="N31" s="16">
        <v>48.89</v>
      </c>
      <c r="O31" s="16">
        <v>160</v>
      </c>
      <c r="P31" s="96">
        <v>3411.96</v>
      </c>
      <c r="Q31" s="97">
        <v>2.8619552649985013E-2</v>
      </c>
      <c r="R31" s="97">
        <v>4.5641406283454901E-2</v>
      </c>
      <c r="S31" s="97">
        <v>1.5947630922693268</v>
      </c>
      <c r="T31" s="16">
        <v>2865.9030476580078</v>
      </c>
      <c r="U31" s="16">
        <v>493</v>
      </c>
      <c r="V31" s="16">
        <v>156</v>
      </c>
      <c r="W31" s="16">
        <v>649</v>
      </c>
      <c r="X31" s="98">
        <v>0.45775301764159704</v>
      </c>
      <c r="Y31" s="98">
        <v>0.31325301204819278</v>
      </c>
    </row>
    <row r="32" spans="1:25" ht="14.45" customHeight="1" x14ac:dyDescent="0.2">
      <c r="A32" s="41" t="s">
        <v>35</v>
      </c>
      <c r="B32" s="16">
        <v>1106</v>
      </c>
      <c r="C32" s="16">
        <v>961</v>
      </c>
      <c r="D32" s="16">
        <v>1383</v>
      </c>
      <c r="E32" s="16">
        <v>512</v>
      </c>
      <c r="F32" s="16">
        <v>50554</v>
      </c>
      <c r="G32" s="16">
        <v>231</v>
      </c>
      <c r="H32" s="16">
        <v>0</v>
      </c>
      <c r="I32" s="16">
        <v>18280</v>
      </c>
      <c r="J32" s="16">
        <v>0</v>
      </c>
      <c r="K32" s="16">
        <v>743</v>
      </c>
      <c r="L32" s="16">
        <v>68834</v>
      </c>
      <c r="M32" s="16">
        <v>17</v>
      </c>
      <c r="N32" s="16">
        <v>18.77</v>
      </c>
      <c r="O32" s="16">
        <v>23</v>
      </c>
      <c r="P32" s="96">
        <v>953.83</v>
      </c>
      <c r="Q32" s="97">
        <v>1.3961123863207137E-2</v>
      </c>
      <c r="R32" s="97">
        <v>2.0091815091379261E-2</v>
      </c>
      <c r="S32" s="97">
        <v>1.4391259105098855</v>
      </c>
      <c r="T32" s="16">
        <v>3667.2349493873203</v>
      </c>
      <c r="U32" s="16">
        <v>410</v>
      </c>
      <c r="V32" s="16">
        <v>101</v>
      </c>
      <c r="W32" s="16">
        <v>511</v>
      </c>
      <c r="X32" s="98">
        <v>0.80078125</v>
      </c>
      <c r="Y32" s="98">
        <v>0.43722943722943725</v>
      </c>
    </row>
    <row r="33" spans="1:25" ht="14.45" customHeight="1" x14ac:dyDescent="0.2">
      <c r="A33" s="41" t="s">
        <v>42</v>
      </c>
      <c r="B33" s="16">
        <v>1915</v>
      </c>
      <c r="C33" s="16">
        <v>1761</v>
      </c>
      <c r="D33" s="16">
        <v>3175</v>
      </c>
      <c r="E33" s="16">
        <v>443</v>
      </c>
      <c r="F33" s="16">
        <v>46718</v>
      </c>
      <c r="G33" s="16">
        <v>4625</v>
      </c>
      <c r="H33" s="16">
        <v>0</v>
      </c>
      <c r="I33" s="16">
        <v>49197</v>
      </c>
      <c r="J33" s="16">
        <v>0</v>
      </c>
      <c r="K33" s="16">
        <v>5068</v>
      </c>
      <c r="L33" s="16">
        <v>95915</v>
      </c>
      <c r="M33" s="16">
        <v>14</v>
      </c>
      <c r="N33" s="16">
        <v>23</v>
      </c>
      <c r="O33" s="16">
        <v>104</v>
      </c>
      <c r="P33" s="96">
        <v>1968.991</v>
      </c>
      <c r="Q33" s="97">
        <v>1.8360006255538758E-2</v>
      </c>
      <c r="R33" s="97">
        <v>3.3102225929208154E-2</v>
      </c>
      <c r="S33" s="97">
        <v>1.8029528676888131</v>
      </c>
      <c r="T33" s="16">
        <v>4170.217391304348</v>
      </c>
      <c r="U33" s="16">
        <v>426</v>
      </c>
      <c r="V33" s="16">
        <v>79</v>
      </c>
      <c r="W33" s="16">
        <v>505</v>
      </c>
      <c r="X33" s="98">
        <v>0.96162528216704291</v>
      </c>
      <c r="Y33" s="98">
        <v>1.7081081081081081E-2</v>
      </c>
    </row>
    <row r="34" spans="1:25" ht="14.45" customHeight="1" x14ac:dyDescent="0.2">
      <c r="A34" s="41" t="s">
        <v>43</v>
      </c>
      <c r="B34" s="16">
        <v>1006</v>
      </c>
      <c r="C34" s="16">
        <v>990</v>
      </c>
      <c r="D34" s="16">
        <v>1984</v>
      </c>
      <c r="E34" s="16">
        <v>360</v>
      </c>
      <c r="F34" s="16">
        <v>31055</v>
      </c>
      <c r="G34" s="16">
        <v>1805</v>
      </c>
      <c r="H34" s="16">
        <v>0</v>
      </c>
      <c r="I34" s="16">
        <v>97512</v>
      </c>
      <c r="J34" s="16">
        <v>0</v>
      </c>
      <c r="K34" s="16">
        <v>2165</v>
      </c>
      <c r="L34" s="16">
        <v>128567</v>
      </c>
      <c r="M34" s="16">
        <v>16</v>
      </c>
      <c r="N34" s="16">
        <v>21</v>
      </c>
      <c r="O34" s="16">
        <v>52</v>
      </c>
      <c r="P34" s="96">
        <v>2057.2689999999998</v>
      </c>
      <c r="Q34" s="97">
        <v>7.7002652313579688E-3</v>
      </c>
      <c r="R34" s="97">
        <v>1.5431642645468899E-2</v>
      </c>
      <c r="S34" s="97">
        <v>2.0040404040404041</v>
      </c>
      <c r="T34" s="16">
        <v>6122.2380952380954</v>
      </c>
      <c r="U34" s="16">
        <v>198</v>
      </c>
      <c r="V34" s="16">
        <v>223</v>
      </c>
      <c r="W34" s="16">
        <v>421</v>
      </c>
      <c r="X34" s="98">
        <v>0.55000000000000004</v>
      </c>
      <c r="Y34" s="98">
        <v>0.12354570637119114</v>
      </c>
    </row>
    <row r="35" spans="1:25" ht="14.45" customHeight="1" x14ac:dyDescent="0.2">
      <c r="A35" s="41" t="s">
        <v>55</v>
      </c>
      <c r="B35" s="16">
        <v>5617</v>
      </c>
      <c r="C35" s="16">
        <v>5752</v>
      </c>
      <c r="D35" s="16">
        <v>9546</v>
      </c>
      <c r="E35" s="16">
        <v>969</v>
      </c>
      <c r="F35" s="16">
        <v>94826</v>
      </c>
      <c r="G35" s="16">
        <v>1305</v>
      </c>
      <c r="H35" s="16">
        <v>0</v>
      </c>
      <c r="I35" s="16">
        <v>50761</v>
      </c>
      <c r="J35" s="16">
        <v>0</v>
      </c>
      <c r="K35" s="16">
        <v>2274</v>
      </c>
      <c r="L35" s="16">
        <v>145587</v>
      </c>
      <c r="M35" s="16">
        <v>12</v>
      </c>
      <c r="N35" s="16">
        <v>87.050000000000011</v>
      </c>
      <c r="O35" s="16">
        <v>358</v>
      </c>
      <c r="P35" s="96">
        <v>7524.2070000000003</v>
      </c>
      <c r="Q35" s="97">
        <v>3.9509022096753145E-2</v>
      </c>
      <c r="R35" s="97">
        <v>6.5569041191864658E-2</v>
      </c>
      <c r="S35" s="97">
        <v>1.659596662030598</v>
      </c>
      <c r="T35" s="16">
        <v>1672.4526134405512</v>
      </c>
      <c r="U35" s="16">
        <v>627</v>
      </c>
      <c r="V35" s="16">
        <v>452</v>
      </c>
      <c r="W35" s="16">
        <v>1079</v>
      </c>
      <c r="X35" s="98">
        <v>0.6470588235294118</v>
      </c>
      <c r="Y35" s="98">
        <v>0.34636015325670499</v>
      </c>
    </row>
    <row r="36" spans="1:25" ht="14.45" customHeight="1" thickBot="1" x14ac:dyDescent="0.25">
      <c r="A36" s="41" t="s">
        <v>69</v>
      </c>
      <c r="B36" s="16">
        <v>1215</v>
      </c>
      <c r="C36" s="16">
        <v>1157</v>
      </c>
      <c r="D36" s="16">
        <v>3000</v>
      </c>
      <c r="E36" s="16">
        <v>397</v>
      </c>
      <c r="F36" s="16">
        <v>35161</v>
      </c>
      <c r="G36" s="16">
        <v>3492</v>
      </c>
      <c r="H36" s="16">
        <v>0</v>
      </c>
      <c r="I36" s="16">
        <v>49530</v>
      </c>
      <c r="J36" s="16">
        <v>0</v>
      </c>
      <c r="K36" s="16">
        <v>3889</v>
      </c>
      <c r="L36" s="16">
        <v>84691</v>
      </c>
      <c r="M36" s="16">
        <v>1</v>
      </c>
      <c r="N36" s="16">
        <v>25</v>
      </c>
      <c r="O36" s="16">
        <v>111</v>
      </c>
      <c r="P36" s="96">
        <v>2024.9970000000001</v>
      </c>
      <c r="Q36" s="97">
        <v>1.3661428014783154E-2</v>
      </c>
      <c r="R36" s="97">
        <v>3.5422890271693569E-2</v>
      </c>
      <c r="S36" s="97">
        <v>2.5929127052722558</v>
      </c>
      <c r="T36" s="16">
        <v>3387.64</v>
      </c>
      <c r="U36" s="16">
        <v>56</v>
      </c>
      <c r="V36" s="16">
        <v>0</v>
      </c>
      <c r="W36" s="16">
        <v>56</v>
      </c>
      <c r="X36" s="98">
        <v>0.14105793450881612</v>
      </c>
      <c r="Y36" s="98">
        <v>0</v>
      </c>
    </row>
    <row r="37" spans="1:25" ht="14.45" customHeight="1" thickTop="1" thickBot="1" x14ac:dyDescent="0.25">
      <c r="A37" s="99" t="s">
        <v>109</v>
      </c>
      <c r="B37" s="100">
        <v>14705</v>
      </c>
      <c r="C37" s="100">
        <v>14631</v>
      </c>
      <c r="D37" s="100">
        <v>25483</v>
      </c>
      <c r="E37" s="100">
        <v>3758</v>
      </c>
      <c r="F37" s="100">
        <v>367647</v>
      </c>
      <c r="G37" s="100">
        <v>11956</v>
      </c>
      <c r="H37" s="100">
        <v>0</v>
      </c>
      <c r="I37" s="100">
        <v>296061</v>
      </c>
      <c r="J37" s="100">
        <v>0</v>
      </c>
      <c r="K37" s="100">
        <v>15714</v>
      </c>
      <c r="L37" s="100">
        <v>663708</v>
      </c>
      <c r="M37" s="100">
        <v>76</v>
      </c>
      <c r="N37" s="100">
        <v>223.71</v>
      </c>
      <c r="O37" s="100">
        <v>808</v>
      </c>
      <c r="P37" s="101">
        <v>17941.254000000001</v>
      </c>
      <c r="Q37" s="102">
        <v>2.2044332748738904E-2</v>
      </c>
      <c r="R37" s="102">
        <v>3.8394896550892864E-2</v>
      </c>
      <c r="S37" s="102">
        <v>1.7417128015856742</v>
      </c>
      <c r="T37" s="100">
        <v>2966.8231192168432</v>
      </c>
      <c r="U37" s="100">
        <v>2210</v>
      </c>
      <c r="V37" s="100">
        <v>1011</v>
      </c>
      <c r="W37" s="100">
        <v>3221</v>
      </c>
      <c r="X37" s="103">
        <v>0.58807876530069181</v>
      </c>
      <c r="Y37" s="104">
        <v>8.4560053529608561E-2</v>
      </c>
    </row>
    <row r="38" spans="1:25" ht="14.45" customHeight="1" thickTop="1" x14ac:dyDescent="0.2">
      <c r="A38" s="41" t="s">
        <v>22</v>
      </c>
      <c r="B38" s="16">
        <v>937</v>
      </c>
      <c r="C38" s="16">
        <v>1032</v>
      </c>
      <c r="D38" s="16">
        <v>1293</v>
      </c>
      <c r="E38" s="16">
        <v>241</v>
      </c>
      <c r="F38" s="16">
        <v>25796</v>
      </c>
      <c r="G38" s="16">
        <v>138</v>
      </c>
      <c r="H38" s="16">
        <v>0</v>
      </c>
      <c r="I38" s="16">
        <v>7236</v>
      </c>
      <c r="J38" s="16">
        <v>0</v>
      </c>
      <c r="K38" s="16">
        <v>379</v>
      </c>
      <c r="L38" s="16">
        <v>33032</v>
      </c>
      <c r="M38" s="16">
        <v>8</v>
      </c>
      <c r="N38" s="16">
        <v>15</v>
      </c>
      <c r="O38" s="16">
        <v>592</v>
      </c>
      <c r="P38" s="96">
        <v>1007.4059999999999</v>
      </c>
      <c r="Q38" s="97">
        <v>3.124243158149673E-2</v>
      </c>
      <c r="R38" s="97">
        <v>3.9143860498910145E-2</v>
      </c>
      <c r="S38" s="97">
        <v>1.2529069767441861</v>
      </c>
      <c r="T38" s="16">
        <v>2202.1333333333332</v>
      </c>
      <c r="U38" s="16">
        <v>241</v>
      </c>
      <c r="V38" s="16">
        <v>138</v>
      </c>
      <c r="W38" s="16">
        <v>379</v>
      </c>
      <c r="X38" s="98">
        <v>1</v>
      </c>
      <c r="Y38" s="98">
        <v>1</v>
      </c>
    </row>
    <row r="39" spans="1:25" ht="14.45" customHeight="1" x14ac:dyDescent="0.2">
      <c r="A39" s="41" t="s">
        <v>38</v>
      </c>
      <c r="B39" s="16">
        <v>851</v>
      </c>
      <c r="C39" s="16">
        <v>791</v>
      </c>
      <c r="D39" s="16">
        <v>1049</v>
      </c>
      <c r="E39" s="16">
        <v>283</v>
      </c>
      <c r="F39" s="16">
        <v>34905</v>
      </c>
      <c r="G39" s="16">
        <v>100</v>
      </c>
      <c r="H39" s="16">
        <v>0</v>
      </c>
      <c r="I39" s="16">
        <v>5200</v>
      </c>
      <c r="J39" s="16">
        <v>0</v>
      </c>
      <c r="K39" s="16">
        <v>383</v>
      </c>
      <c r="L39" s="16">
        <v>40105</v>
      </c>
      <c r="M39" s="16">
        <v>7</v>
      </c>
      <c r="N39" s="16">
        <v>16.5</v>
      </c>
      <c r="O39" s="16">
        <v>7</v>
      </c>
      <c r="P39" s="96">
        <v>1132.0719999999999</v>
      </c>
      <c r="Q39" s="97">
        <v>1.972322653035781E-2</v>
      </c>
      <c r="R39" s="97">
        <v>2.6156339608527614E-2</v>
      </c>
      <c r="S39" s="97">
        <v>1.3261694058154234</v>
      </c>
      <c r="T39" s="16">
        <v>2430.6060606060605</v>
      </c>
      <c r="U39" s="16">
        <v>283</v>
      </c>
      <c r="V39" s="16">
        <v>100</v>
      </c>
      <c r="W39" s="16">
        <v>383</v>
      </c>
      <c r="X39" s="98">
        <v>1</v>
      </c>
      <c r="Y39" s="98">
        <v>1</v>
      </c>
    </row>
    <row r="40" spans="1:25" ht="14.45" customHeight="1" x14ac:dyDescent="0.2">
      <c r="A40" s="41" t="s">
        <v>52</v>
      </c>
      <c r="B40" s="16">
        <v>2676</v>
      </c>
      <c r="C40" s="16">
        <v>2537</v>
      </c>
      <c r="D40" s="16">
        <v>4332</v>
      </c>
      <c r="E40" s="16">
        <v>72</v>
      </c>
      <c r="F40" s="16">
        <v>6894</v>
      </c>
      <c r="G40" s="16">
        <v>203</v>
      </c>
      <c r="H40" s="16">
        <v>0</v>
      </c>
      <c r="I40" s="16">
        <v>3994</v>
      </c>
      <c r="J40" s="16">
        <v>0</v>
      </c>
      <c r="K40" s="16">
        <v>275</v>
      </c>
      <c r="L40" s="16">
        <v>10888</v>
      </c>
      <c r="M40" s="16">
        <v>5</v>
      </c>
      <c r="N40" s="16">
        <v>8.5</v>
      </c>
      <c r="O40" s="16">
        <v>79</v>
      </c>
      <c r="P40" s="96">
        <v>694.66600000000005</v>
      </c>
      <c r="Q40" s="97">
        <v>0.23300881704628948</v>
      </c>
      <c r="R40" s="97">
        <v>0.39786921381337254</v>
      </c>
      <c r="S40" s="97">
        <v>1.7075285770595192</v>
      </c>
      <c r="T40" s="16">
        <v>1280.9411764705883</v>
      </c>
      <c r="U40" s="16">
        <v>72</v>
      </c>
      <c r="V40" s="16">
        <v>165</v>
      </c>
      <c r="W40" s="16">
        <v>237</v>
      </c>
      <c r="X40" s="98">
        <v>1</v>
      </c>
      <c r="Y40" s="98">
        <v>0.81280788177339902</v>
      </c>
    </row>
    <row r="41" spans="1:25" ht="14.45" customHeight="1" x14ac:dyDescent="0.2">
      <c r="A41" s="41" t="s">
        <v>56</v>
      </c>
      <c r="B41" s="16">
        <v>1375</v>
      </c>
      <c r="C41" s="16">
        <v>1424</v>
      </c>
      <c r="D41" s="16">
        <v>2315</v>
      </c>
      <c r="E41" s="16">
        <v>410</v>
      </c>
      <c r="F41" s="16">
        <v>34669</v>
      </c>
      <c r="G41" s="16">
        <v>203</v>
      </c>
      <c r="H41" s="16">
        <v>0</v>
      </c>
      <c r="I41" s="16">
        <v>9710</v>
      </c>
      <c r="J41" s="16">
        <v>0</v>
      </c>
      <c r="K41" s="16">
        <v>613</v>
      </c>
      <c r="L41" s="16">
        <v>44379</v>
      </c>
      <c r="M41" s="16">
        <v>11</v>
      </c>
      <c r="N41" s="16">
        <v>21</v>
      </c>
      <c r="O41" s="16">
        <v>174</v>
      </c>
      <c r="P41" s="96">
        <v>1862.3679999999999</v>
      </c>
      <c r="Q41" s="97">
        <v>3.2087248473377045E-2</v>
      </c>
      <c r="R41" s="97">
        <v>5.2164311949345413E-2</v>
      </c>
      <c r="S41" s="97">
        <v>1.6257022471910112</v>
      </c>
      <c r="T41" s="16">
        <v>2113.2857142857142</v>
      </c>
      <c r="U41" s="16">
        <v>194</v>
      </c>
      <c r="V41" s="16">
        <v>50</v>
      </c>
      <c r="W41" s="16">
        <v>244</v>
      </c>
      <c r="X41" s="98">
        <v>0.47317073170731705</v>
      </c>
      <c r="Y41" s="98">
        <v>0.24630541871921183</v>
      </c>
    </row>
    <row r="42" spans="1:25" ht="14.45" customHeight="1" thickBot="1" x14ac:dyDescent="0.25">
      <c r="A42" s="41" t="s">
        <v>64</v>
      </c>
      <c r="B42" s="16">
        <v>13206</v>
      </c>
      <c r="C42" s="16">
        <v>12941</v>
      </c>
      <c r="D42" s="16">
        <v>16011</v>
      </c>
      <c r="E42" s="16">
        <v>1188</v>
      </c>
      <c r="F42" s="16">
        <v>134347</v>
      </c>
      <c r="G42" s="16">
        <v>1723</v>
      </c>
      <c r="H42" s="16">
        <v>0</v>
      </c>
      <c r="I42" s="16">
        <v>54773</v>
      </c>
      <c r="J42" s="16">
        <v>0</v>
      </c>
      <c r="K42" s="16">
        <v>2911</v>
      </c>
      <c r="L42" s="16">
        <v>189120</v>
      </c>
      <c r="M42" s="16">
        <v>28</v>
      </c>
      <c r="N42" s="16">
        <v>57.79</v>
      </c>
      <c r="O42" s="16">
        <v>762</v>
      </c>
      <c r="P42" s="96">
        <v>3989.15</v>
      </c>
      <c r="Q42" s="97">
        <v>6.8427453468697122E-2</v>
      </c>
      <c r="R42" s="97">
        <v>8.4660532994923862E-2</v>
      </c>
      <c r="S42" s="97">
        <v>1.2372305076887411</v>
      </c>
      <c r="T42" s="16">
        <v>3272.5385014708427</v>
      </c>
      <c r="U42" s="16">
        <v>1013</v>
      </c>
      <c r="V42" s="16">
        <v>218</v>
      </c>
      <c r="W42" s="16">
        <v>1231</v>
      </c>
      <c r="X42" s="98">
        <v>0.85269360269360273</v>
      </c>
      <c r="Y42" s="98">
        <v>0.126523505513639</v>
      </c>
    </row>
    <row r="43" spans="1:25" ht="14.45" customHeight="1" thickTop="1" thickBot="1" x14ac:dyDescent="0.25">
      <c r="A43" s="99" t="s">
        <v>110</v>
      </c>
      <c r="B43" s="100">
        <v>19045</v>
      </c>
      <c r="C43" s="100">
        <v>18725</v>
      </c>
      <c r="D43" s="100">
        <v>25000</v>
      </c>
      <c r="E43" s="100">
        <v>2194</v>
      </c>
      <c r="F43" s="100">
        <v>236611</v>
      </c>
      <c r="G43" s="100">
        <v>2367</v>
      </c>
      <c r="H43" s="100">
        <v>0</v>
      </c>
      <c r="I43" s="100">
        <v>80913</v>
      </c>
      <c r="J43" s="100">
        <v>0</v>
      </c>
      <c r="K43" s="100">
        <v>4561</v>
      </c>
      <c r="L43" s="100">
        <v>317524</v>
      </c>
      <c r="M43" s="100">
        <v>59</v>
      </c>
      <c r="N43" s="100">
        <v>118.78999999999999</v>
      </c>
      <c r="O43" s="100">
        <v>1614</v>
      </c>
      <c r="P43" s="101">
        <v>8685.6620000000003</v>
      </c>
      <c r="Q43" s="102">
        <v>5.8971920232801303E-2</v>
      </c>
      <c r="R43" s="102">
        <v>7.8734205918292791E-2</v>
      </c>
      <c r="S43" s="102">
        <v>1.3351134846461949</v>
      </c>
      <c r="T43" s="100">
        <v>2672.9859415775741</v>
      </c>
      <c r="U43" s="100">
        <v>1803</v>
      </c>
      <c r="V43" s="100">
        <v>671</v>
      </c>
      <c r="W43" s="100">
        <v>2474</v>
      </c>
      <c r="X43" s="103">
        <v>0.82178669097538737</v>
      </c>
      <c r="Y43" s="104">
        <v>0.28348119983100972</v>
      </c>
    </row>
    <row r="44" spans="1:25" ht="14.45" customHeight="1" thickTop="1" x14ac:dyDescent="0.2">
      <c r="A44" s="41" t="s">
        <v>32</v>
      </c>
      <c r="B44" s="16">
        <v>1048</v>
      </c>
      <c r="C44" s="16">
        <v>1050</v>
      </c>
      <c r="D44" s="16">
        <v>1869</v>
      </c>
      <c r="E44" s="16">
        <v>445</v>
      </c>
      <c r="F44" s="16">
        <v>31549</v>
      </c>
      <c r="G44" s="16">
        <v>408</v>
      </c>
      <c r="H44" s="16">
        <v>0</v>
      </c>
      <c r="I44" s="16">
        <v>21971</v>
      </c>
      <c r="J44" s="16">
        <v>0</v>
      </c>
      <c r="K44" s="16">
        <v>853</v>
      </c>
      <c r="L44" s="16">
        <v>53520</v>
      </c>
      <c r="M44" s="16">
        <v>8</v>
      </c>
      <c r="N44" s="16">
        <v>11</v>
      </c>
      <c r="O44" s="16">
        <v>0</v>
      </c>
      <c r="P44" s="96">
        <v>907.47699999999998</v>
      </c>
      <c r="Q44" s="97">
        <v>1.961883408071749E-2</v>
      </c>
      <c r="R44" s="97">
        <v>3.492152466367713E-2</v>
      </c>
      <c r="S44" s="97">
        <v>1.78</v>
      </c>
      <c r="T44" s="16">
        <v>4865.454545454545</v>
      </c>
      <c r="U44" s="16">
        <v>3</v>
      </c>
      <c r="V44" s="16">
        <v>0</v>
      </c>
      <c r="W44" s="16">
        <v>3</v>
      </c>
      <c r="X44" s="98">
        <v>6.7415730337078653E-3</v>
      </c>
      <c r="Y44" s="98">
        <v>0</v>
      </c>
    </row>
    <row r="45" spans="1:25" ht="14.45" customHeight="1" x14ac:dyDescent="0.2">
      <c r="A45" s="41" t="s">
        <v>36</v>
      </c>
      <c r="B45" s="16">
        <v>1737</v>
      </c>
      <c r="C45" s="16">
        <v>1730</v>
      </c>
      <c r="D45" s="16">
        <v>2065</v>
      </c>
      <c r="E45" s="16">
        <v>332</v>
      </c>
      <c r="F45" s="16">
        <v>24991</v>
      </c>
      <c r="G45" s="16">
        <v>265</v>
      </c>
      <c r="H45" s="16">
        <v>0</v>
      </c>
      <c r="I45" s="16">
        <v>7877</v>
      </c>
      <c r="J45" s="16">
        <v>0</v>
      </c>
      <c r="K45" s="16">
        <v>597</v>
      </c>
      <c r="L45" s="16">
        <v>32868</v>
      </c>
      <c r="M45" s="16">
        <v>9</v>
      </c>
      <c r="N45" s="16">
        <v>9.5</v>
      </c>
      <c r="O45" s="16">
        <v>121</v>
      </c>
      <c r="P45" s="96">
        <v>712.59500000000003</v>
      </c>
      <c r="Q45" s="97">
        <v>5.2634781550444203E-2</v>
      </c>
      <c r="R45" s="97">
        <v>6.282706583911403E-2</v>
      </c>
      <c r="S45" s="97">
        <v>1.1936416184971099</v>
      </c>
      <c r="T45" s="16">
        <v>3459.7894736842104</v>
      </c>
      <c r="U45" s="16">
        <v>232</v>
      </c>
      <c r="V45" s="16">
        <v>48</v>
      </c>
      <c r="W45" s="16">
        <v>280</v>
      </c>
      <c r="X45" s="98">
        <v>0.6987951807228916</v>
      </c>
      <c r="Y45" s="98">
        <v>0.1811320754716981</v>
      </c>
    </row>
    <row r="46" spans="1:25" ht="14.45" customHeight="1" x14ac:dyDescent="0.2">
      <c r="A46" s="41" t="s">
        <v>44</v>
      </c>
      <c r="B46" s="16">
        <v>5145</v>
      </c>
      <c r="C46" s="16">
        <v>4683</v>
      </c>
      <c r="D46" s="16">
        <v>5536</v>
      </c>
      <c r="E46" s="16">
        <v>527</v>
      </c>
      <c r="F46" s="16">
        <v>55982</v>
      </c>
      <c r="G46" s="16">
        <v>617</v>
      </c>
      <c r="H46" s="16">
        <v>0</v>
      </c>
      <c r="I46" s="16">
        <v>22122</v>
      </c>
      <c r="J46" s="16">
        <v>0</v>
      </c>
      <c r="K46" s="16">
        <v>1144</v>
      </c>
      <c r="L46" s="16">
        <v>78104</v>
      </c>
      <c r="M46" s="16">
        <v>8</v>
      </c>
      <c r="N46" s="16">
        <v>17.75</v>
      </c>
      <c r="O46" s="16">
        <v>229</v>
      </c>
      <c r="P46" s="96">
        <v>1053.952</v>
      </c>
      <c r="Q46" s="97">
        <v>5.9958516849329097E-2</v>
      </c>
      <c r="R46" s="97">
        <v>7.0879852504353164E-2</v>
      </c>
      <c r="S46" s="97">
        <v>1.1821481956011104</v>
      </c>
      <c r="T46" s="16">
        <v>4400.2253521126759</v>
      </c>
      <c r="U46" s="16">
        <v>432</v>
      </c>
      <c r="V46" s="16">
        <v>176</v>
      </c>
      <c r="W46" s="16">
        <v>608</v>
      </c>
      <c r="X46" s="98">
        <v>0.81973434535104361</v>
      </c>
      <c r="Y46" s="98">
        <v>0.28525121555915722</v>
      </c>
    </row>
    <row r="47" spans="1:25" ht="14.45" customHeight="1" thickBot="1" x14ac:dyDescent="0.25">
      <c r="A47" s="41" t="s">
        <v>49</v>
      </c>
      <c r="B47" s="16">
        <v>722</v>
      </c>
      <c r="C47" s="16">
        <v>712</v>
      </c>
      <c r="D47" s="16">
        <v>1056</v>
      </c>
      <c r="E47" s="16">
        <v>227</v>
      </c>
      <c r="F47" s="16">
        <v>16625</v>
      </c>
      <c r="G47" s="16">
        <v>285</v>
      </c>
      <c r="H47" s="16">
        <v>0</v>
      </c>
      <c r="I47" s="16">
        <v>11413</v>
      </c>
      <c r="J47" s="16">
        <v>0</v>
      </c>
      <c r="K47" s="16">
        <v>512</v>
      </c>
      <c r="L47" s="16">
        <v>28038</v>
      </c>
      <c r="M47" s="16">
        <v>6</v>
      </c>
      <c r="N47" s="16">
        <v>5</v>
      </c>
      <c r="O47" s="16">
        <v>58</v>
      </c>
      <c r="P47" s="96">
        <v>270.798</v>
      </c>
      <c r="Q47" s="97">
        <v>2.5394107996290747E-2</v>
      </c>
      <c r="R47" s="97">
        <v>3.7663171410228978E-2</v>
      </c>
      <c r="S47" s="97">
        <v>1.4831460674157304</v>
      </c>
      <c r="T47" s="16">
        <v>5607.6</v>
      </c>
      <c r="U47" s="16">
        <v>107</v>
      </c>
      <c r="V47" s="16">
        <v>67</v>
      </c>
      <c r="W47" s="16">
        <v>174</v>
      </c>
      <c r="X47" s="98">
        <v>0.47136563876651982</v>
      </c>
      <c r="Y47" s="98">
        <v>0.23508771929824562</v>
      </c>
    </row>
    <row r="48" spans="1:25" ht="14.45" customHeight="1" thickTop="1" thickBot="1" x14ac:dyDescent="0.25">
      <c r="A48" s="99" t="s">
        <v>111</v>
      </c>
      <c r="B48" s="100">
        <v>8652</v>
      </c>
      <c r="C48" s="100">
        <v>8175</v>
      </c>
      <c r="D48" s="100">
        <v>10526</v>
      </c>
      <c r="E48" s="100">
        <v>1531</v>
      </c>
      <c r="F48" s="100">
        <v>129147</v>
      </c>
      <c r="G48" s="100">
        <v>1575</v>
      </c>
      <c r="H48" s="100">
        <v>0</v>
      </c>
      <c r="I48" s="100">
        <v>63383</v>
      </c>
      <c r="J48" s="100">
        <v>0</v>
      </c>
      <c r="K48" s="100">
        <v>3106</v>
      </c>
      <c r="L48" s="100">
        <v>192530</v>
      </c>
      <c r="M48" s="100">
        <v>31</v>
      </c>
      <c r="N48" s="100">
        <v>43.25</v>
      </c>
      <c r="O48" s="100">
        <v>408</v>
      </c>
      <c r="P48" s="101">
        <v>2944.8220000000001</v>
      </c>
      <c r="Q48" s="102">
        <v>4.2460915182049551E-2</v>
      </c>
      <c r="R48" s="102">
        <v>5.4671999168960685E-2</v>
      </c>
      <c r="S48" s="102">
        <v>1.2875840978593271</v>
      </c>
      <c r="T48" s="100">
        <v>4451.5606936416189</v>
      </c>
      <c r="U48" s="100">
        <v>774</v>
      </c>
      <c r="V48" s="100">
        <v>291</v>
      </c>
      <c r="W48" s="100">
        <v>1065</v>
      </c>
      <c r="X48" s="103">
        <v>0.50555192684519923</v>
      </c>
      <c r="Y48" s="104">
        <v>0.18476190476190477</v>
      </c>
    </row>
    <row r="49" spans="1:25" ht="14.45" customHeight="1" thickTop="1" x14ac:dyDescent="0.2">
      <c r="A49" s="41" t="s">
        <v>25</v>
      </c>
      <c r="B49" s="16">
        <v>2108</v>
      </c>
      <c r="C49" s="16">
        <v>2015</v>
      </c>
      <c r="D49" s="16">
        <v>3959</v>
      </c>
      <c r="E49" s="16">
        <v>222</v>
      </c>
      <c r="F49" s="16">
        <v>20181</v>
      </c>
      <c r="G49" s="16">
        <v>583</v>
      </c>
      <c r="H49" s="16">
        <v>0</v>
      </c>
      <c r="I49" s="16">
        <v>16489</v>
      </c>
      <c r="J49" s="16">
        <v>0</v>
      </c>
      <c r="K49" s="16">
        <v>805</v>
      </c>
      <c r="L49" s="16">
        <v>36670</v>
      </c>
      <c r="M49" s="16">
        <v>16</v>
      </c>
      <c r="N49" s="16">
        <v>36.529999999999994</v>
      </c>
      <c r="O49" s="16">
        <v>35</v>
      </c>
      <c r="P49" s="96">
        <v>2169.096</v>
      </c>
      <c r="Q49" s="97">
        <v>5.4949550040905369E-2</v>
      </c>
      <c r="R49" s="97">
        <v>0.1079629124625034</v>
      </c>
      <c r="S49" s="97">
        <v>1.9647642679900745</v>
      </c>
      <c r="T49" s="16">
        <v>1003.8324664659186</v>
      </c>
      <c r="U49" s="16">
        <v>222</v>
      </c>
      <c r="V49" s="16">
        <v>583</v>
      </c>
      <c r="W49" s="16">
        <v>805</v>
      </c>
      <c r="X49" s="98">
        <v>1</v>
      </c>
      <c r="Y49" s="98">
        <v>1</v>
      </c>
    </row>
    <row r="50" spans="1:25" ht="14.45" customHeight="1" x14ac:dyDescent="0.2">
      <c r="A50" s="41" t="s">
        <v>46</v>
      </c>
      <c r="B50" s="16">
        <v>600</v>
      </c>
      <c r="C50" s="16">
        <v>641</v>
      </c>
      <c r="D50" s="16">
        <v>1056</v>
      </c>
      <c r="E50" s="16">
        <v>129</v>
      </c>
      <c r="F50" s="16">
        <v>7626</v>
      </c>
      <c r="G50" s="16">
        <v>201</v>
      </c>
      <c r="H50" s="16">
        <v>0</v>
      </c>
      <c r="I50" s="16">
        <v>5201</v>
      </c>
      <c r="J50" s="16">
        <v>0</v>
      </c>
      <c r="K50" s="16">
        <v>330</v>
      </c>
      <c r="L50" s="16">
        <v>12827</v>
      </c>
      <c r="M50" s="16">
        <v>9</v>
      </c>
      <c r="N50" s="16">
        <v>16.689999999999998</v>
      </c>
      <c r="O50" s="16">
        <v>2</v>
      </c>
      <c r="P50" s="96">
        <v>806.505</v>
      </c>
      <c r="Q50" s="97">
        <v>4.997271380681375E-2</v>
      </c>
      <c r="R50" s="97">
        <v>8.2326342870507524E-2</v>
      </c>
      <c r="S50" s="97">
        <v>1.6474258970358815</v>
      </c>
      <c r="T50" s="16">
        <v>768.54403834631523</v>
      </c>
      <c r="U50" s="16">
        <v>129</v>
      </c>
      <c r="V50" s="16">
        <v>201</v>
      </c>
      <c r="W50" s="16">
        <v>330</v>
      </c>
      <c r="X50" s="98">
        <v>1</v>
      </c>
      <c r="Y50" s="98">
        <v>1</v>
      </c>
    </row>
    <row r="51" spans="1:25" ht="14.45" customHeight="1" x14ac:dyDescent="0.2">
      <c r="A51" s="41" t="s">
        <v>48</v>
      </c>
      <c r="B51" s="16">
        <v>508</v>
      </c>
      <c r="C51" s="16">
        <v>510</v>
      </c>
      <c r="D51" s="16">
        <v>703</v>
      </c>
      <c r="E51" s="16">
        <v>121</v>
      </c>
      <c r="F51" s="16">
        <v>6855</v>
      </c>
      <c r="G51" s="16">
        <v>142</v>
      </c>
      <c r="H51" s="16">
        <v>0</v>
      </c>
      <c r="I51" s="16">
        <v>4469</v>
      </c>
      <c r="J51" s="16">
        <v>0</v>
      </c>
      <c r="K51" s="16">
        <v>263</v>
      </c>
      <c r="L51" s="16">
        <v>11324</v>
      </c>
      <c r="M51" s="16">
        <v>5</v>
      </c>
      <c r="N51" s="16">
        <v>4.55</v>
      </c>
      <c r="O51" s="16">
        <v>49</v>
      </c>
      <c r="P51" s="96">
        <v>397.82</v>
      </c>
      <c r="Q51" s="97">
        <v>4.503708936771459E-2</v>
      </c>
      <c r="R51" s="97">
        <v>6.2080536912751678E-2</v>
      </c>
      <c r="S51" s="97">
        <v>1.3784313725490196</v>
      </c>
      <c r="T51" s="16">
        <v>2488.7912087912091</v>
      </c>
      <c r="U51" s="16">
        <v>109</v>
      </c>
      <c r="V51" s="16">
        <v>105</v>
      </c>
      <c r="W51" s="16">
        <v>214</v>
      </c>
      <c r="X51" s="98">
        <v>0.90082644628099173</v>
      </c>
      <c r="Y51" s="98">
        <v>0.73943661971830987</v>
      </c>
    </row>
    <row r="52" spans="1:25" ht="14.45" customHeight="1" x14ac:dyDescent="0.2">
      <c r="A52" s="41" t="s">
        <v>62</v>
      </c>
      <c r="B52" s="16">
        <v>368</v>
      </c>
      <c r="C52" s="16">
        <v>339</v>
      </c>
      <c r="D52" s="16">
        <v>443</v>
      </c>
      <c r="E52" s="16">
        <v>111</v>
      </c>
      <c r="F52" s="16">
        <v>6879</v>
      </c>
      <c r="G52" s="16">
        <v>168</v>
      </c>
      <c r="H52" s="16">
        <v>0</v>
      </c>
      <c r="I52" s="16">
        <v>4130</v>
      </c>
      <c r="J52" s="16">
        <v>0</v>
      </c>
      <c r="K52" s="16">
        <v>279</v>
      </c>
      <c r="L52" s="16">
        <v>11009</v>
      </c>
      <c r="M52" s="16">
        <v>10</v>
      </c>
      <c r="N52" s="16">
        <v>3</v>
      </c>
      <c r="O52" s="16">
        <v>0</v>
      </c>
      <c r="P52" s="96">
        <v>447.053</v>
      </c>
      <c r="Q52" s="97">
        <v>3.0792987555636298E-2</v>
      </c>
      <c r="R52" s="97">
        <v>4.0239803796893452E-2</v>
      </c>
      <c r="S52" s="97">
        <v>1.3067846607669618</v>
      </c>
      <c r="T52" s="16">
        <v>3669.6666666666665</v>
      </c>
      <c r="U52" s="16">
        <v>40</v>
      </c>
      <c r="V52" s="16">
        <v>31</v>
      </c>
      <c r="W52" s="16">
        <v>71</v>
      </c>
      <c r="X52" s="98">
        <v>0.36036036036036034</v>
      </c>
      <c r="Y52" s="98">
        <v>0.18452380952380953</v>
      </c>
    </row>
    <row r="53" spans="1:25" ht="14.45" customHeight="1" x14ac:dyDescent="0.2">
      <c r="A53" s="41" t="s">
        <v>65</v>
      </c>
      <c r="B53" s="16">
        <v>1153</v>
      </c>
      <c r="C53" s="16">
        <v>1156</v>
      </c>
      <c r="D53" s="16">
        <v>1549</v>
      </c>
      <c r="E53" s="16">
        <v>117</v>
      </c>
      <c r="F53" s="16">
        <v>8923</v>
      </c>
      <c r="G53" s="16">
        <v>187</v>
      </c>
      <c r="H53" s="16">
        <v>0</v>
      </c>
      <c r="I53" s="16">
        <v>6021</v>
      </c>
      <c r="J53" s="16">
        <v>0</v>
      </c>
      <c r="K53" s="16">
        <v>304</v>
      </c>
      <c r="L53" s="16">
        <v>14944</v>
      </c>
      <c r="M53" s="16">
        <v>12</v>
      </c>
      <c r="N53" s="16">
        <v>10.44</v>
      </c>
      <c r="O53" s="16">
        <v>11</v>
      </c>
      <c r="P53" s="96">
        <v>522.52099999999996</v>
      </c>
      <c r="Q53" s="97">
        <v>7.7355460385438973E-2</v>
      </c>
      <c r="R53" s="97">
        <v>0.10365364025695932</v>
      </c>
      <c r="S53" s="97">
        <v>1.3399653979238755</v>
      </c>
      <c r="T53" s="16">
        <v>1431.4176245210729</v>
      </c>
      <c r="U53" s="16">
        <v>25</v>
      </c>
      <c r="V53" s="16">
        <v>42</v>
      </c>
      <c r="W53" s="16">
        <v>67</v>
      </c>
      <c r="X53" s="98">
        <v>0.21367521367521367</v>
      </c>
      <c r="Y53" s="98">
        <v>0.22459893048128343</v>
      </c>
    </row>
    <row r="54" spans="1:25" ht="14.45" customHeight="1" thickBot="1" x14ac:dyDescent="0.25">
      <c r="A54" s="41" t="s">
        <v>71</v>
      </c>
      <c r="B54" s="16">
        <v>916</v>
      </c>
      <c r="C54" s="16">
        <v>913</v>
      </c>
      <c r="D54" s="16">
        <v>956</v>
      </c>
      <c r="E54" s="16">
        <v>38</v>
      </c>
      <c r="F54" s="16">
        <v>2950</v>
      </c>
      <c r="G54" s="16">
        <v>35</v>
      </c>
      <c r="H54" s="16">
        <v>0</v>
      </c>
      <c r="I54" s="16">
        <v>1554</v>
      </c>
      <c r="J54" s="16">
        <v>0</v>
      </c>
      <c r="K54" s="16">
        <v>73</v>
      </c>
      <c r="L54" s="16">
        <v>4504</v>
      </c>
      <c r="M54" s="16">
        <v>5</v>
      </c>
      <c r="N54" s="16">
        <v>5</v>
      </c>
      <c r="O54" s="16">
        <v>0</v>
      </c>
      <c r="P54" s="96">
        <v>297.101</v>
      </c>
      <c r="Q54" s="97">
        <v>0.20270870337477798</v>
      </c>
      <c r="R54" s="97">
        <v>0.21225577264653642</v>
      </c>
      <c r="S54" s="97">
        <v>1.0470974808324205</v>
      </c>
      <c r="T54" s="16">
        <v>900.8</v>
      </c>
      <c r="U54" s="16">
        <v>38</v>
      </c>
      <c r="V54" s="16">
        <v>35</v>
      </c>
      <c r="W54" s="16">
        <v>73</v>
      </c>
      <c r="X54" s="98">
        <v>1</v>
      </c>
      <c r="Y54" s="98">
        <v>1</v>
      </c>
    </row>
    <row r="55" spans="1:25" ht="14.45" customHeight="1" thickTop="1" thickBot="1" x14ac:dyDescent="0.25">
      <c r="A55" s="99" t="s">
        <v>112</v>
      </c>
      <c r="B55" s="100">
        <v>5653</v>
      </c>
      <c r="C55" s="100">
        <v>5574</v>
      </c>
      <c r="D55" s="100">
        <v>8666</v>
      </c>
      <c r="E55" s="100">
        <v>738</v>
      </c>
      <c r="F55" s="100">
        <v>53414</v>
      </c>
      <c r="G55" s="100">
        <v>1316</v>
      </c>
      <c r="H55" s="100">
        <v>0</v>
      </c>
      <c r="I55" s="100">
        <v>37864</v>
      </c>
      <c r="J55" s="100">
        <v>0</v>
      </c>
      <c r="K55" s="100">
        <v>2054</v>
      </c>
      <c r="L55" s="100">
        <v>91278</v>
      </c>
      <c r="M55" s="100">
        <v>57</v>
      </c>
      <c r="N55" s="100">
        <v>76.209999999999994</v>
      </c>
      <c r="O55" s="100">
        <v>97</v>
      </c>
      <c r="P55" s="101">
        <v>4640.0959999999995</v>
      </c>
      <c r="Q55" s="102">
        <v>6.1066193387234603E-2</v>
      </c>
      <c r="R55" s="102">
        <v>9.4940730515567825E-2</v>
      </c>
      <c r="S55" s="102">
        <v>1.554718335127377</v>
      </c>
      <c r="T55" s="100">
        <v>1197.7168350610157</v>
      </c>
      <c r="U55" s="100">
        <v>563</v>
      </c>
      <c r="V55" s="100">
        <v>997</v>
      </c>
      <c r="W55" s="100">
        <v>1560</v>
      </c>
      <c r="X55" s="103">
        <v>0.76287262872628725</v>
      </c>
      <c r="Y55" s="104">
        <v>0.75759878419452886</v>
      </c>
    </row>
    <row r="56" spans="1:25" ht="14.45" customHeight="1" thickTop="1" x14ac:dyDescent="0.2">
      <c r="A56" s="41" t="s">
        <v>23</v>
      </c>
      <c r="B56" s="16">
        <v>2844</v>
      </c>
      <c r="C56" s="16">
        <v>2844</v>
      </c>
      <c r="D56" s="16">
        <v>4117</v>
      </c>
      <c r="E56" s="16">
        <v>147</v>
      </c>
      <c r="F56" s="16">
        <v>16553</v>
      </c>
      <c r="G56" s="16">
        <v>1963</v>
      </c>
      <c r="H56" s="16">
        <v>0</v>
      </c>
      <c r="I56" s="16">
        <v>30369</v>
      </c>
      <c r="J56" s="16">
        <v>0</v>
      </c>
      <c r="K56" s="16">
        <v>2110</v>
      </c>
      <c r="L56" s="16">
        <v>46922</v>
      </c>
      <c r="M56" s="16">
        <v>8</v>
      </c>
      <c r="N56" s="16">
        <v>23.75</v>
      </c>
      <c r="O56" s="16">
        <v>74</v>
      </c>
      <c r="P56" s="96">
        <v>1485.627</v>
      </c>
      <c r="Q56" s="97">
        <v>6.0611227142918035E-2</v>
      </c>
      <c r="R56" s="97">
        <v>8.7741357998380287E-2</v>
      </c>
      <c r="S56" s="97">
        <v>1.4476090014064698</v>
      </c>
      <c r="T56" s="16">
        <v>1975.6631578947367</v>
      </c>
      <c r="U56" s="16">
        <v>147</v>
      </c>
      <c r="V56" s="16">
        <v>551</v>
      </c>
      <c r="W56" s="16">
        <v>698</v>
      </c>
      <c r="X56" s="98">
        <v>1</v>
      </c>
      <c r="Y56" s="98">
        <v>0.28069281711665817</v>
      </c>
    </row>
    <row r="57" spans="1:25" ht="14.45" customHeight="1" x14ac:dyDescent="0.2">
      <c r="A57" s="41" t="s">
        <v>24</v>
      </c>
      <c r="B57" s="16">
        <v>29607</v>
      </c>
      <c r="C57" s="16">
        <v>28978</v>
      </c>
      <c r="D57" s="16">
        <v>37542</v>
      </c>
      <c r="E57" s="16">
        <v>1282</v>
      </c>
      <c r="F57" s="16">
        <v>121195</v>
      </c>
      <c r="G57" s="16">
        <v>7640</v>
      </c>
      <c r="H57" s="16">
        <v>0</v>
      </c>
      <c r="I57" s="16">
        <v>172191</v>
      </c>
      <c r="J57" s="16">
        <v>0</v>
      </c>
      <c r="K57" s="16">
        <v>8922</v>
      </c>
      <c r="L57" s="16">
        <v>293386</v>
      </c>
      <c r="M57" s="16">
        <v>35</v>
      </c>
      <c r="N57" s="16">
        <v>107.68</v>
      </c>
      <c r="O57" s="16">
        <v>846</v>
      </c>
      <c r="P57" s="96">
        <v>8434.44</v>
      </c>
      <c r="Q57" s="97">
        <v>9.8770902497051671E-2</v>
      </c>
      <c r="R57" s="97">
        <v>0.12796111607234156</v>
      </c>
      <c r="S57" s="97">
        <v>1.2955345434467527</v>
      </c>
      <c r="T57" s="16">
        <v>2724.609955423477</v>
      </c>
      <c r="U57" s="16">
        <v>754</v>
      </c>
      <c r="V57" s="16">
        <v>1709</v>
      </c>
      <c r="W57" s="16">
        <v>2463</v>
      </c>
      <c r="X57" s="98">
        <v>0.58814352574102968</v>
      </c>
      <c r="Y57" s="98">
        <v>0.22369109947643978</v>
      </c>
    </row>
    <row r="58" spans="1:25" ht="14.45" customHeight="1" x14ac:dyDescent="0.2">
      <c r="A58" s="41" t="s">
        <v>31</v>
      </c>
      <c r="B58" s="16">
        <v>71</v>
      </c>
      <c r="C58" s="16">
        <v>71</v>
      </c>
      <c r="D58" s="16">
        <v>95</v>
      </c>
      <c r="E58" s="16">
        <v>51</v>
      </c>
      <c r="F58" s="16">
        <v>4372</v>
      </c>
      <c r="G58" s="16">
        <v>1596</v>
      </c>
      <c r="H58" s="16">
        <v>0</v>
      </c>
      <c r="I58" s="16">
        <v>7468</v>
      </c>
      <c r="J58" s="16">
        <v>0</v>
      </c>
      <c r="K58" s="16">
        <v>1647</v>
      </c>
      <c r="L58" s="16">
        <v>11840</v>
      </c>
      <c r="M58" s="16">
        <v>0</v>
      </c>
      <c r="N58" s="16">
        <v>1</v>
      </c>
      <c r="O58" s="16">
        <v>36</v>
      </c>
      <c r="P58" s="96">
        <v>123.182</v>
      </c>
      <c r="Q58" s="97">
        <v>5.996621621621622E-3</v>
      </c>
      <c r="R58" s="97">
        <v>8.0236486486486482E-3</v>
      </c>
      <c r="S58" s="97">
        <v>1.3380281690140845</v>
      </c>
      <c r="T58" s="16">
        <v>11840</v>
      </c>
      <c r="U58" s="16">
        <v>42</v>
      </c>
      <c r="V58" s="16">
        <v>20</v>
      </c>
      <c r="W58" s="16">
        <v>62</v>
      </c>
      <c r="X58" s="98">
        <v>0.82352941176470584</v>
      </c>
      <c r="Y58" s="98">
        <v>1.2531328320802004E-2</v>
      </c>
    </row>
    <row r="59" spans="1:25" ht="14.45" customHeight="1" thickBot="1" x14ac:dyDescent="0.25">
      <c r="A59" s="41" t="s">
        <v>53</v>
      </c>
      <c r="B59" s="16">
        <v>750</v>
      </c>
      <c r="C59" s="16">
        <v>720</v>
      </c>
      <c r="D59" s="16">
        <v>1588</v>
      </c>
      <c r="E59" s="16">
        <v>48</v>
      </c>
      <c r="F59" s="16">
        <v>5741</v>
      </c>
      <c r="G59" s="16">
        <v>474</v>
      </c>
      <c r="H59" s="16">
        <v>0</v>
      </c>
      <c r="I59" s="16">
        <v>7014</v>
      </c>
      <c r="J59" s="16">
        <v>0</v>
      </c>
      <c r="K59" s="16">
        <v>522</v>
      </c>
      <c r="L59" s="16">
        <v>12755</v>
      </c>
      <c r="M59" s="16">
        <v>0</v>
      </c>
      <c r="N59" s="16">
        <v>15</v>
      </c>
      <c r="O59" s="16">
        <v>7</v>
      </c>
      <c r="P59" s="96">
        <v>1192.942</v>
      </c>
      <c r="Q59" s="97">
        <v>5.6448451587612698E-2</v>
      </c>
      <c r="R59" s="97">
        <v>0.12450019600156802</v>
      </c>
      <c r="S59" s="97">
        <v>2.2055555555555557</v>
      </c>
      <c r="T59" s="16">
        <v>850.33333333333337</v>
      </c>
      <c r="U59" s="16">
        <v>48</v>
      </c>
      <c r="V59" s="16">
        <v>273</v>
      </c>
      <c r="W59" s="16">
        <v>321</v>
      </c>
      <c r="X59" s="98">
        <v>1</v>
      </c>
      <c r="Y59" s="98">
        <v>0.57594936708860756</v>
      </c>
    </row>
    <row r="60" spans="1:25" ht="14.45" customHeight="1" thickTop="1" thickBot="1" x14ac:dyDescent="0.25">
      <c r="A60" s="99" t="s">
        <v>113</v>
      </c>
      <c r="B60" s="100">
        <v>33272</v>
      </c>
      <c r="C60" s="100">
        <v>32613</v>
      </c>
      <c r="D60" s="100">
        <v>43342</v>
      </c>
      <c r="E60" s="100">
        <v>1528</v>
      </c>
      <c r="F60" s="100">
        <v>147861</v>
      </c>
      <c r="G60" s="100">
        <v>11673</v>
      </c>
      <c r="H60" s="100">
        <v>0</v>
      </c>
      <c r="I60" s="100">
        <v>217042</v>
      </c>
      <c r="J60" s="100">
        <v>0</v>
      </c>
      <c r="K60" s="100">
        <v>13201</v>
      </c>
      <c r="L60" s="100">
        <v>364903</v>
      </c>
      <c r="M60" s="100">
        <v>43</v>
      </c>
      <c r="N60" s="100">
        <v>147.43</v>
      </c>
      <c r="O60" s="100">
        <v>963</v>
      </c>
      <c r="P60" s="101">
        <v>11236.191000000003</v>
      </c>
      <c r="Q60" s="102">
        <v>8.9374436494081985E-2</v>
      </c>
      <c r="R60" s="102">
        <v>0.1187767708130654</v>
      </c>
      <c r="S60" s="102">
        <v>1.3289792414068009</v>
      </c>
      <c r="T60" s="100">
        <v>2475.0932646001493</v>
      </c>
      <c r="U60" s="100">
        <v>991</v>
      </c>
      <c r="V60" s="100">
        <v>2553</v>
      </c>
      <c r="W60" s="100">
        <v>3544</v>
      </c>
      <c r="X60" s="103">
        <v>0.64856020942408377</v>
      </c>
      <c r="Y60" s="104">
        <v>0.21870984322796197</v>
      </c>
    </row>
    <row r="61" spans="1:25" ht="14.45" customHeight="1" thickTop="1" x14ac:dyDescent="0.2">
      <c r="A61" s="41" t="s">
        <v>20</v>
      </c>
      <c r="B61" s="16">
        <v>606</v>
      </c>
      <c r="C61" s="16">
        <v>551</v>
      </c>
      <c r="D61" s="16">
        <v>1193</v>
      </c>
      <c r="E61" s="16">
        <v>16</v>
      </c>
      <c r="F61" s="16">
        <v>680</v>
      </c>
      <c r="G61" s="16">
        <v>578</v>
      </c>
      <c r="H61" s="16">
        <v>0</v>
      </c>
      <c r="I61" s="16">
        <v>3266</v>
      </c>
      <c r="J61" s="16">
        <v>0</v>
      </c>
      <c r="K61" s="16">
        <v>594</v>
      </c>
      <c r="L61" s="16">
        <v>3946</v>
      </c>
      <c r="M61" s="16">
        <v>0</v>
      </c>
      <c r="N61" s="16">
        <v>4</v>
      </c>
      <c r="O61" s="16">
        <v>16</v>
      </c>
      <c r="P61" s="96">
        <v>684.03800000000001</v>
      </c>
      <c r="Q61" s="97">
        <v>0.13963507349214394</v>
      </c>
      <c r="R61" s="97">
        <v>0.30233147491130258</v>
      </c>
      <c r="S61" s="97">
        <v>2.1651542649727769</v>
      </c>
      <c r="T61" s="16">
        <v>986.5</v>
      </c>
      <c r="U61" s="16">
        <v>0</v>
      </c>
      <c r="V61" s="16">
        <v>4</v>
      </c>
      <c r="W61" s="16">
        <v>4</v>
      </c>
      <c r="X61" s="98">
        <v>0</v>
      </c>
      <c r="Y61" s="98">
        <v>6.920415224913495E-3</v>
      </c>
    </row>
    <row r="62" spans="1:25" ht="14.45" customHeight="1" x14ac:dyDescent="0.2">
      <c r="A62" s="41" t="s">
        <v>33</v>
      </c>
      <c r="B62" s="16">
        <v>948</v>
      </c>
      <c r="C62" s="16">
        <v>1197</v>
      </c>
      <c r="D62" s="16">
        <v>1951</v>
      </c>
      <c r="E62" s="16">
        <v>78</v>
      </c>
      <c r="F62" s="16">
        <v>6047</v>
      </c>
      <c r="G62" s="16">
        <v>284</v>
      </c>
      <c r="H62" s="16">
        <v>0</v>
      </c>
      <c r="I62" s="16">
        <v>8191</v>
      </c>
      <c r="J62" s="16">
        <v>0</v>
      </c>
      <c r="K62" s="16">
        <v>362</v>
      </c>
      <c r="L62" s="16">
        <v>14238</v>
      </c>
      <c r="M62" s="16">
        <v>6</v>
      </c>
      <c r="N62" s="16">
        <v>14.1</v>
      </c>
      <c r="O62" s="16">
        <v>73</v>
      </c>
      <c r="P62" s="96">
        <v>759.16399999999999</v>
      </c>
      <c r="Q62" s="97">
        <v>8.4070796460176997E-2</v>
      </c>
      <c r="R62" s="97">
        <v>0.13702767242590252</v>
      </c>
      <c r="S62" s="97">
        <v>1.6299081035923142</v>
      </c>
      <c r="T62" s="16">
        <v>1009.7872340425532</v>
      </c>
      <c r="U62" s="16">
        <v>78</v>
      </c>
      <c r="V62" s="16">
        <v>284</v>
      </c>
      <c r="W62" s="16">
        <v>362</v>
      </c>
      <c r="X62" s="98">
        <v>1</v>
      </c>
      <c r="Y62" s="98">
        <v>1</v>
      </c>
    </row>
    <row r="63" spans="1:25" ht="14.45" customHeight="1" x14ac:dyDescent="0.2">
      <c r="A63" s="41" t="s">
        <v>57</v>
      </c>
      <c r="B63" s="16">
        <v>2352</v>
      </c>
      <c r="C63" s="16">
        <v>2176</v>
      </c>
      <c r="D63" s="16">
        <v>3196</v>
      </c>
      <c r="E63" s="16">
        <v>140</v>
      </c>
      <c r="F63" s="16">
        <v>12205</v>
      </c>
      <c r="G63" s="16">
        <v>2193</v>
      </c>
      <c r="H63" s="16">
        <v>0</v>
      </c>
      <c r="I63" s="16">
        <v>31933</v>
      </c>
      <c r="J63" s="16">
        <v>0</v>
      </c>
      <c r="K63" s="16">
        <v>2333</v>
      </c>
      <c r="L63" s="16">
        <v>44138</v>
      </c>
      <c r="M63" s="16">
        <v>21</v>
      </c>
      <c r="N63" s="16">
        <v>7.5</v>
      </c>
      <c r="O63" s="16">
        <v>173</v>
      </c>
      <c r="P63" s="96">
        <v>954.23699999999997</v>
      </c>
      <c r="Q63" s="97">
        <v>4.9299922968870362E-2</v>
      </c>
      <c r="R63" s="97">
        <v>7.2409261860528346E-2</v>
      </c>
      <c r="S63" s="97">
        <v>1.46875</v>
      </c>
      <c r="T63" s="16">
        <v>5885.0666666666666</v>
      </c>
      <c r="U63" s="16">
        <v>85</v>
      </c>
      <c r="V63" s="16">
        <v>328</v>
      </c>
      <c r="W63" s="16">
        <v>413</v>
      </c>
      <c r="X63" s="98">
        <v>0.6071428571428571</v>
      </c>
      <c r="Y63" s="98">
        <v>0.14956680346557227</v>
      </c>
    </row>
    <row r="64" spans="1:25" ht="14.45" customHeight="1" thickBot="1" x14ac:dyDescent="0.25">
      <c r="A64" s="41" t="s">
        <v>68</v>
      </c>
      <c r="B64" s="16">
        <v>3180</v>
      </c>
      <c r="C64" s="16">
        <v>3136</v>
      </c>
      <c r="D64" s="16">
        <v>4469</v>
      </c>
      <c r="E64" s="16">
        <v>249</v>
      </c>
      <c r="F64" s="16">
        <v>22634</v>
      </c>
      <c r="G64" s="16">
        <v>3883</v>
      </c>
      <c r="H64" s="16">
        <v>0</v>
      </c>
      <c r="I64" s="16">
        <v>50590</v>
      </c>
      <c r="J64" s="16">
        <v>0</v>
      </c>
      <c r="K64" s="16">
        <v>4132</v>
      </c>
      <c r="L64" s="16">
        <v>73224</v>
      </c>
      <c r="M64" s="16">
        <v>13</v>
      </c>
      <c r="N64" s="16">
        <v>17.060000000000002</v>
      </c>
      <c r="O64" s="16">
        <v>387</v>
      </c>
      <c r="P64" s="96">
        <v>1872.1489999999999</v>
      </c>
      <c r="Q64" s="97">
        <v>4.2827488255216865E-2</v>
      </c>
      <c r="R64" s="97">
        <v>6.1031902108598275E-2</v>
      </c>
      <c r="S64" s="97">
        <v>1.425063775510204</v>
      </c>
      <c r="T64" s="16">
        <v>4292.1453692848763</v>
      </c>
      <c r="U64" s="16">
        <v>97</v>
      </c>
      <c r="V64" s="16">
        <v>588</v>
      </c>
      <c r="W64" s="16">
        <v>685</v>
      </c>
      <c r="X64" s="98">
        <v>0.38955823293172692</v>
      </c>
      <c r="Y64" s="98">
        <v>0.15142930723667267</v>
      </c>
    </row>
    <row r="65" spans="1:25" ht="14.45" customHeight="1" thickTop="1" thickBot="1" x14ac:dyDescent="0.25">
      <c r="A65" s="99" t="s">
        <v>114</v>
      </c>
      <c r="B65" s="100">
        <v>7086</v>
      </c>
      <c r="C65" s="100">
        <v>7060</v>
      </c>
      <c r="D65" s="100">
        <v>10809</v>
      </c>
      <c r="E65" s="100">
        <v>483</v>
      </c>
      <c r="F65" s="100">
        <v>41566</v>
      </c>
      <c r="G65" s="100">
        <v>6938</v>
      </c>
      <c r="H65" s="100">
        <v>0</v>
      </c>
      <c r="I65" s="100">
        <v>93980</v>
      </c>
      <c r="J65" s="100">
        <v>0</v>
      </c>
      <c r="K65" s="100">
        <v>7421</v>
      </c>
      <c r="L65" s="100">
        <v>135546</v>
      </c>
      <c r="M65" s="100">
        <v>40</v>
      </c>
      <c r="N65" s="100">
        <v>42.660000000000004</v>
      </c>
      <c r="O65" s="100">
        <v>649</v>
      </c>
      <c r="P65" s="101">
        <v>4269.5879999999997</v>
      </c>
      <c r="Q65" s="102">
        <v>5.2085638823720359E-2</v>
      </c>
      <c r="R65" s="102">
        <v>7.9744145898809266E-2</v>
      </c>
      <c r="S65" s="102">
        <v>1.5310198300283286</v>
      </c>
      <c r="T65" s="100">
        <v>3177.3558368495073</v>
      </c>
      <c r="U65" s="100">
        <v>260</v>
      </c>
      <c r="V65" s="100">
        <v>1204</v>
      </c>
      <c r="W65" s="100">
        <v>1464</v>
      </c>
      <c r="X65" s="103">
        <v>0.5383022774327122</v>
      </c>
      <c r="Y65" s="104">
        <v>0.1735370423753243</v>
      </c>
    </row>
    <row r="66" spans="1:25" ht="16.5" thickTop="1" x14ac:dyDescent="0.2">
      <c r="B66" s="65" t="s">
        <v>72</v>
      </c>
      <c r="Q66" s="66" t="s">
        <v>73</v>
      </c>
    </row>
    <row r="67" spans="1:25" ht="15.75" x14ac:dyDescent="0.2">
      <c r="B67" s="66"/>
      <c r="Q67" s="64" t="s">
        <v>74</v>
      </c>
    </row>
    <row r="68" spans="1:25" ht="15.75" x14ac:dyDescent="0.2">
      <c r="B68" s="64"/>
      <c r="Q68" s="92" t="s">
        <v>75</v>
      </c>
    </row>
    <row r="69" spans="1:25" ht="15.75" x14ac:dyDescent="0.2">
      <c r="B69" s="92"/>
    </row>
  </sheetData>
  <hyperlinks>
    <hyperlink ref="Z2" location="ToC!A1" display="Table of Contents"/>
  </hyperlinks>
  <pageMargins left="0.27" right="0.25" top="0.45" bottom="0.37" header="0.17" footer="0.2"/>
  <pageSetup scale="95" orientation="landscape" useFirstPageNumber="1" r:id="rId1"/>
  <headerFooter alignWithMargins="0">
    <oddHeader>&amp;C&amp;"Arial Rounded MT Bold,Bold"&amp;14Table A-1: Selected Information by Region for FY 2012</oddHeader>
    <oddFooter>&amp;C&amp;"Arial Narrow,Regular"Table A-1: p. &amp;P</oddFooter>
  </headerFooter>
  <rowBreaks count="1" manualBreakCount="1">
    <brk id="37" max="24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0.42578125" customWidth="1"/>
    <col min="3" max="3" width="13.140625" customWidth="1"/>
    <col min="4" max="4" width="15.140625" customWidth="1"/>
    <col min="5" max="5" width="6.85546875" customWidth="1"/>
    <col min="6" max="6" width="9.140625" customWidth="1"/>
    <col min="7" max="7" width="13.7109375" customWidth="1"/>
    <col min="8" max="8" width="14.42578125" customWidth="1"/>
    <col min="9" max="9" width="13.7109375" customWidth="1"/>
    <col min="10" max="10" width="0.28515625" hidden="1" customWidth="1"/>
    <col min="11" max="11" width="18" customWidth="1"/>
  </cols>
  <sheetData>
    <row r="1" spans="1:25" s="89" customFormat="1" ht="15.75" x14ac:dyDescent="0.25">
      <c r="A1" s="90" t="s">
        <v>101</v>
      </c>
      <c r="B1" s="91"/>
      <c r="C1" s="91"/>
      <c r="D1" s="91"/>
      <c r="E1" s="91"/>
      <c r="F1" s="91"/>
      <c r="G1" s="91"/>
      <c r="H1" s="91"/>
      <c r="I1" s="91"/>
    </row>
    <row r="2" spans="1:25" s="87" customFormat="1" ht="65.25" customHeight="1" x14ac:dyDescent="0.25">
      <c r="A2" s="78" t="s">
        <v>0</v>
      </c>
      <c r="B2" s="79" t="s">
        <v>1</v>
      </c>
      <c r="C2" s="78" t="s">
        <v>76</v>
      </c>
      <c r="D2" s="78" t="s">
        <v>2</v>
      </c>
      <c r="E2" s="84" t="s">
        <v>4</v>
      </c>
      <c r="F2" s="80"/>
      <c r="G2" s="78" t="s">
        <v>77</v>
      </c>
      <c r="H2" s="78" t="s">
        <v>9</v>
      </c>
      <c r="I2" s="78" t="s">
        <v>78</v>
      </c>
      <c r="J2" s="88"/>
    </row>
    <row r="3" spans="1:25" ht="14.25" thickBot="1" x14ac:dyDescent="0.3">
      <c r="A3" s="1" t="s">
        <v>11</v>
      </c>
      <c r="B3" s="2" t="s">
        <v>12</v>
      </c>
      <c r="C3" s="2" t="s">
        <v>12</v>
      </c>
      <c r="D3" s="2" t="s">
        <v>12</v>
      </c>
      <c r="E3" s="4" t="s">
        <v>12</v>
      </c>
      <c r="F3" s="2" t="s">
        <v>13</v>
      </c>
      <c r="G3" s="2" t="s">
        <v>12</v>
      </c>
      <c r="H3" s="2" t="s">
        <v>12</v>
      </c>
      <c r="I3" s="2" t="s">
        <v>12</v>
      </c>
      <c r="J3" s="5"/>
      <c r="K3" s="72" t="s">
        <v>81</v>
      </c>
    </row>
    <row r="4" spans="1:25" ht="14.45" customHeight="1" thickBot="1" x14ac:dyDescent="0.25">
      <c r="A4" s="93" t="str">
        <f>'A-1 Sel Info by Region'!A3</f>
        <v>Total 2012</v>
      </c>
      <c r="B4" s="6">
        <f>'A-1 Sel Info by Region'!B3</f>
        <v>127896</v>
      </c>
      <c r="C4" s="6">
        <f>'A-1 Sel Info by Region'!C3</f>
        <v>126398</v>
      </c>
      <c r="D4" s="6">
        <f>'A-1 Sel Info by Region'!D3</f>
        <v>193650</v>
      </c>
      <c r="E4" s="6">
        <f>'A-1 Sel Info by Region'!K3</f>
        <v>69456</v>
      </c>
      <c r="F4" s="6">
        <f>'A-1 Sel Info by Region'!L3</f>
        <v>2972218</v>
      </c>
      <c r="G4" s="10">
        <f>'A-1 Sel Info by Region'!Q3</f>
        <v>4.2526490318004935E-2</v>
      </c>
      <c r="H4" s="10">
        <f>'A-1 Sel Info by Region'!R3</f>
        <v>6.5153363582348273E-2</v>
      </c>
      <c r="I4" s="10">
        <f>'A-1 Sel Info by Region'!S3</f>
        <v>1.5320653807813416</v>
      </c>
      <c r="J4" s="6"/>
      <c r="K4" s="6"/>
      <c r="L4" s="6"/>
      <c r="M4" s="6"/>
      <c r="N4" s="6"/>
      <c r="O4" s="6"/>
      <c r="P4" s="94"/>
      <c r="Q4" s="10"/>
      <c r="R4" s="10"/>
      <c r="S4" s="10"/>
      <c r="T4" s="6"/>
      <c r="U4" s="6"/>
      <c r="V4" s="6"/>
      <c r="W4" s="6"/>
      <c r="X4" s="95"/>
      <c r="Y4" s="95"/>
    </row>
    <row r="5" spans="1:25" ht="14.45" customHeight="1" x14ac:dyDescent="0.2">
      <c r="A5" s="26" t="str">
        <f>'A-1 Sel Info by Region'!A4</f>
        <v>CT</v>
      </c>
      <c r="B5" s="16">
        <f>'A-1 Sel Info by Region'!B4</f>
        <v>1325</v>
      </c>
      <c r="C5" s="16">
        <f>'A-1 Sel Info by Region'!C4</f>
        <v>1263</v>
      </c>
      <c r="D5" s="16">
        <f>'A-1 Sel Info by Region'!D4</f>
        <v>2241</v>
      </c>
      <c r="E5" s="16">
        <f>'A-1 Sel Info by Region'!K4</f>
        <v>425</v>
      </c>
      <c r="F5" s="16">
        <f>'A-1 Sel Info by Region'!L4</f>
        <v>36533</v>
      </c>
      <c r="G5" s="97">
        <f>'A-1 Sel Info by Region'!Q4</f>
        <v>3.457148331645362E-2</v>
      </c>
      <c r="H5" s="97">
        <f>'A-1 Sel Info by Region'!R4</f>
        <v>6.1341800563873755E-2</v>
      </c>
      <c r="I5" s="97">
        <f>'A-1 Sel Info by Region'!S4</f>
        <v>1.7743467933491686</v>
      </c>
      <c r="J5" s="16"/>
      <c r="K5" s="16"/>
      <c r="L5" s="16"/>
      <c r="M5" s="16"/>
      <c r="N5" s="16"/>
      <c r="O5" s="16"/>
      <c r="P5" s="96"/>
      <c r="Q5" s="97"/>
      <c r="R5" s="97"/>
      <c r="S5" s="97"/>
      <c r="T5" s="16"/>
      <c r="U5" s="16"/>
      <c r="V5" s="16"/>
      <c r="W5" s="16"/>
      <c r="X5" s="98"/>
      <c r="Y5" s="98"/>
    </row>
    <row r="6" spans="1:25" ht="14.45" customHeight="1" x14ac:dyDescent="0.2">
      <c r="A6" s="24" t="str">
        <f>'A-1 Sel Info by Region'!A5</f>
        <v>MA</v>
      </c>
      <c r="B6" s="16">
        <f>'A-1 Sel Info by Region'!B5</f>
        <v>4794</v>
      </c>
      <c r="C6" s="16">
        <f>'A-1 Sel Info by Region'!C5</f>
        <v>4912</v>
      </c>
      <c r="D6" s="16">
        <f>'A-1 Sel Info by Region'!D5</f>
        <v>6633</v>
      </c>
      <c r="E6" s="16">
        <f>'A-1 Sel Info by Region'!K5</f>
        <v>517</v>
      </c>
      <c r="F6" s="16">
        <f>'A-1 Sel Info by Region'!L5</f>
        <v>51607</v>
      </c>
      <c r="G6" s="97">
        <f>'A-1 Sel Info by Region'!Q5</f>
        <v>9.5180886313872143E-2</v>
      </c>
      <c r="H6" s="97">
        <f>'A-1 Sel Info by Region'!R5</f>
        <v>0.12852907551301179</v>
      </c>
      <c r="I6" s="97">
        <f>'A-1 Sel Info by Region'!S5</f>
        <v>1.3503664495114007</v>
      </c>
      <c r="J6" s="16"/>
      <c r="K6" s="16"/>
      <c r="L6" s="16"/>
      <c r="M6" s="16"/>
      <c r="N6" s="16"/>
      <c r="O6" s="16"/>
      <c r="P6" s="96"/>
      <c r="Q6" s="97"/>
      <c r="R6" s="97"/>
      <c r="S6" s="97"/>
      <c r="T6" s="16"/>
      <c r="U6" s="16"/>
      <c r="V6" s="16"/>
      <c r="W6" s="16"/>
      <c r="X6" s="98"/>
      <c r="Y6" s="98"/>
    </row>
    <row r="7" spans="1:25" ht="14.45" customHeight="1" x14ac:dyDescent="0.2">
      <c r="A7" s="41" t="str">
        <f>'A-1 Sel Info by Region'!A6</f>
        <v>ME</v>
      </c>
      <c r="B7" s="16">
        <f>'A-1 Sel Info by Region'!B6</f>
        <v>692</v>
      </c>
      <c r="C7" s="16">
        <f>'A-1 Sel Info by Region'!C6</f>
        <v>652</v>
      </c>
      <c r="D7" s="16">
        <f>'A-1 Sel Info by Region'!D6</f>
        <v>1340</v>
      </c>
      <c r="E7" s="16">
        <f>'A-1 Sel Info by Region'!K6</f>
        <v>360</v>
      </c>
      <c r="F7" s="16">
        <f>'A-1 Sel Info by Region'!L6</f>
        <v>14134</v>
      </c>
      <c r="G7" s="97">
        <f>'A-1 Sel Info by Region'!Q6</f>
        <v>4.6129899533040891E-2</v>
      </c>
      <c r="H7" s="97">
        <f>'A-1 Sel Info by Region'!R6</f>
        <v>9.4806848733550303E-2</v>
      </c>
      <c r="I7" s="97">
        <f>'A-1 Sel Info by Region'!S6</f>
        <v>2.0552147239263805</v>
      </c>
      <c r="J7" s="16"/>
      <c r="K7" s="16"/>
      <c r="L7" s="16"/>
      <c r="M7" s="16"/>
      <c r="N7" s="16"/>
      <c r="O7" s="16"/>
      <c r="P7" s="96"/>
      <c r="Q7" s="97"/>
      <c r="R7" s="97"/>
      <c r="S7" s="97"/>
      <c r="T7" s="16"/>
      <c r="U7" s="16"/>
      <c r="V7" s="16"/>
      <c r="W7" s="16"/>
      <c r="X7" s="98"/>
      <c r="Y7" s="98"/>
    </row>
    <row r="8" spans="1:25" ht="14.45" customHeight="1" x14ac:dyDescent="0.2">
      <c r="A8" s="41" t="str">
        <f>'A-1 Sel Info by Region'!A7</f>
        <v>NH</v>
      </c>
      <c r="B8" s="16">
        <f>'A-1 Sel Info by Region'!B7</f>
        <v>364</v>
      </c>
      <c r="C8" s="16">
        <f>'A-1 Sel Info by Region'!C7</f>
        <v>220</v>
      </c>
      <c r="D8" s="16">
        <f>'A-1 Sel Info by Region'!D7</f>
        <v>558</v>
      </c>
      <c r="E8" s="16">
        <f>'A-1 Sel Info by Region'!K7</f>
        <v>236</v>
      </c>
      <c r="F8" s="16">
        <f>'A-1 Sel Info by Region'!L7</f>
        <v>12656</v>
      </c>
      <c r="G8" s="97">
        <f>'A-1 Sel Info by Region'!Q7</f>
        <v>1.738305941845765E-2</v>
      </c>
      <c r="H8" s="97">
        <f>'A-1 Sel Info by Region'!R7</f>
        <v>4.40897597977244E-2</v>
      </c>
      <c r="I8" s="97">
        <f>'A-1 Sel Info by Region'!S7</f>
        <v>2.5363636363636362</v>
      </c>
      <c r="J8" s="16"/>
      <c r="K8" s="16"/>
      <c r="L8" s="16"/>
      <c r="M8" s="16"/>
      <c r="N8" s="16"/>
      <c r="O8" s="16"/>
      <c r="P8" s="96"/>
      <c r="Q8" s="97"/>
      <c r="R8" s="97"/>
      <c r="S8" s="97"/>
      <c r="T8" s="16"/>
      <c r="U8" s="16"/>
      <c r="V8" s="16"/>
      <c r="W8" s="16"/>
      <c r="X8" s="98"/>
      <c r="Y8" s="98"/>
    </row>
    <row r="9" spans="1:25" ht="14.45" customHeight="1" x14ac:dyDescent="0.2">
      <c r="A9" s="41" t="str">
        <f>'A-1 Sel Info by Region'!A8</f>
        <v>RI</v>
      </c>
      <c r="B9" s="16">
        <f>'A-1 Sel Info by Region'!B8</f>
        <v>1170</v>
      </c>
      <c r="C9" s="16">
        <f>'A-1 Sel Info by Region'!C8</f>
        <v>1171</v>
      </c>
      <c r="D9" s="16">
        <f>'A-1 Sel Info by Region'!D8</f>
        <v>1355</v>
      </c>
      <c r="E9" s="16">
        <f>'A-1 Sel Info by Region'!K8</f>
        <v>151</v>
      </c>
      <c r="F9" s="16">
        <f>'A-1 Sel Info by Region'!L8</f>
        <v>13322</v>
      </c>
      <c r="G9" s="97">
        <f>'A-1 Sel Info by Region'!Q8</f>
        <v>8.7899714757543906E-2</v>
      </c>
      <c r="H9" s="97">
        <f>'A-1 Sel Info by Region'!R8</f>
        <v>0.10171145473652604</v>
      </c>
      <c r="I9" s="97">
        <f>'A-1 Sel Info by Region'!S8</f>
        <v>1.157130657557643</v>
      </c>
      <c r="J9" s="16"/>
      <c r="K9" s="16"/>
      <c r="L9" s="16"/>
      <c r="M9" s="16"/>
      <c r="N9" s="16"/>
      <c r="O9" s="16"/>
      <c r="P9" s="96"/>
      <c r="Q9" s="97"/>
      <c r="R9" s="97"/>
      <c r="S9" s="97"/>
      <c r="T9" s="16"/>
      <c r="U9" s="16"/>
      <c r="V9" s="16"/>
      <c r="W9" s="16"/>
      <c r="X9" s="98"/>
      <c r="Y9" s="98"/>
    </row>
    <row r="10" spans="1:25" ht="14.45" customHeight="1" thickBot="1" x14ac:dyDescent="0.25">
      <c r="A10" s="41" t="str">
        <f>'A-1 Sel Info by Region'!A9</f>
        <v>VT</v>
      </c>
      <c r="B10" s="16">
        <f>'A-1 Sel Info by Region'!B9</f>
        <v>474</v>
      </c>
      <c r="C10" s="16">
        <f>'A-1 Sel Info by Region'!C9</f>
        <v>430</v>
      </c>
      <c r="D10" s="16">
        <f>'A-1 Sel Info by Region'!D9</f>
        <v>589</v>
      </c>
      <c r="E10" s="16">
        <f>'A-1 Sel Info by Region'!K9</f>
        <v>163</v>
      </c>
      <c r="F10" s="16">
        <f>'A-1 Sel Info by Region'!L9</f>
        <v>6064</v>
      </c>
      <c r="G10" s="97">
        <f>'A-1 Sel Info by Region'!Q9</f>
        <v>7.0910290237467019E-2</v>
      </c>
      <c r="H10" s="97">
        <f>'A-1 Sel Info by Region'!R9</f>
        <v>9.7130606860158314E-2</v>
      </c>
      <c r="I10" s="97">
        <f>'A-1 Sel Info by Region'!S9</f>
        <v>1.3697674418604651</v>
      </c>
      <c r="J10" s="16"/>
      <c r="K10" s="16"/>
      <c r="L10" s="16"/>
      <c r="M10" s="16"/>
      <c r="N10" s="16"/>
      <c r="O10" s="16"/>
      <c r="P10" s="96"/>
      <c r="Q10" s="97"/>
      <c r="R10" s="97"/>
      <c r="S10" s="97"/>
      <c r="T10" s="16"/>
      <c r="U10" s="16"/>
      <c r="V10" s="16"/>
      <c r="W10" s="16"/>
      <c r="X10" s="98"/>
      <c r="Y10" s="98"/>
    </row>
    <row r="11" spans="1:25" ht="14.45" customHeight="1" thickTop="1" thickBot="1" x14ac:dyDescent="0.25">
      <c r="A11" s="99" t="str">
        <f>'A-1 Sel Info by Region'!A10</f>
        <v>Region 1</v>
      </c>
      <c r="B11" s="100">
        <f>'A-1 Sel Info by Region'!B10</f>
        <v>8819</v>
      </c>
      <c r="C11" s="100">
        <f>'A-1 Sel Info by Region'!C10</f>
        <v>8648</v>
      </c>
      <c r="D11" s="100">
        <f>'A-1 Sel Info by Region'!D10</f>
        <v>12716</v>
      </c>
      <c r="E11" s="100">
        <f>'A-1 Sel Info by Region'!K10</f>
        <v>1852</v>
      </c>
      <c r="F11" s="100">
        <f>'A-1 Sel Info by Region'!L10</f>
        <v>134316</v>
      </c>
      <c r="G11" s="102">
        <f>'A-1 Sel Info by Region'!Q10</f>
        <v>6.4385479019625366E-2</v>
      </c>
      <c r="H11" s="102">
        <f>'A-1 Sel Info by Region'!R10</f>
        <v>9.4672265403972722E-2</v>
      </c>
      <c r="I11" s="102">
        <f>'A-1 Sel Info by Region'!S10</f>
        <v>1.4703977798334875</v>
      </c>
      <c r="J11" s="100"/>
      <c r="K11" s="100"/>
      <c r="L11" s="100"/>
      <c r="M11" s="100"/>
      <c r="N11" s="100"/>
      <c r="O11" s="100"/>
      <c r="P11" s="101"/>
      <c r="Q11" s="102"/>
      <c r="R11" s="102"/>
      <c r="S11" s="102"/>
      <c r="T11" s="100"/>
      <c r="U11" s="100"/>
      <c r="V11" s="100"/>
      <c r="W11" s="100"/>
      <c r="X11" s="103"/>
      <c r="Y11" s="104"/>
    </row>
    <row r="12" spans="1:25" ht="14.45" customHeight="1" thickTop="1" x14ac:dyDescent="0.2">
      <c r="A12" s="41" t="str">
        <f>'A-1 Sel Info by Region'!A11</f>
        <v>NJ</v>
      </c>
      <c r="B12" s="16">
        <f>'A-1 Sel Info by Region'!B11</f>
        <v>2454</v>
      </c>
      <c r="C12" s="16">
        <f>'A-1 Sel Info by Region'!C11</f>
        <v>2730</v>
      </c>
      <c r="D12" s="16">
        <f>'A-1 Sel Info by Region'!D11</f>
        <v>5649</v>
      </c>
      <c r="E12" s="16">
        <f>'A-1 Sel Info by Region'!K11</f>
        <v>906</v>
      </c>
      <c r="F12" s="16">
        <f>'A-1 Sel Info by Region'!L11</f>
        <v>77217</v>
      </c>
      <c r="G12" s="97">
        <f>'A-1 Sel Info by Region'!Q11</f>
        <v>3.5354908893119388E-2</v>
      </c>
      <c r="H12" s="97">
        <f>'A-1 Sel Info by Region'!R11</f>
        <v>7.3157465324993204E-2</v>
      </c>
      <c r="I12" s="97">
        <f>'A-1 Sel Info by Region'!S11</f>
        <v>2.0692307692307694</v>
      </c>
      <c r="J12" s="16"/>
      <c r="K12" s="16"/>
      <c r="L12" s="16"/>
      <c r="M12" s="16"/>
      <c r="N12" s="16"/>
      <c r="O12" s="16"/>
      <c r="P12" s="96"/>
      <c r="Q12" s="97"/>
      <c r="R12" s="97"/>
      <c r="S12" s="97"/>
      <c r="T12" s="16"/>
      <c r="U12" s="16"/>
      <c r="V12" s="16"/>
      <c r="W12" s="16"/>
      <c r="X12" s="98"/>
      <c r="Y12" s="98"/>
    </row>
    <row r="13" spans="1:25" ht="14.45" customHeight="1" x14ac:dyDescent="0.2">
      <c r="A13" s="41" t="str">
        <f>'A-1 Sel Info by Region'!A12</f>
        <v>NY</v>
      </c>
      <c r="B13" s="16">
        <f>'A-1 Sel Info by Region'!B12</f>
        <v>2310</v>
      </c>
      <c r="C13" s="16">
        <f>'A-1 Sel Info by Region'!C12</f>
        <v>2405</v>
      </c>
      <c r="D13" s="16">
        <f>'A-1 Sel Info by Region'!D12</f>
        <v>3626</v>
      </c>
      <c r="E13" s="16">
        <f>'A-1 Sel Info by Region'!K12</f>
        <v>1560</v>
      </c>
      <c r="F13" s="16">
        <f>'A-1 Sel Info by Region'!L12</f>
        <v>159106</v>
      </c>
      <c r="G13" s="97">
        <f>'A-1 Sel Info by Region'!Q12</f>
        <v>1.5115709024172565E-2</v>
      </c>
      <c r="H13" s="97">
        <f>'A-1 Sel Info by Region'!R12</f>
        <v>2.2789838221060173E-2</v>
      </c>
      <c r="I13" s="97">
        <f>'A-1 Sel Info by Region'!S12</f>
        <v>1.5076923076923077</v>
      </c>
      <c r="J13" s="16"/>
      <c r="K13" s="16"/>
      <c r="L13" s="16"/>
      <c r="M13" s="16"/>
      <c r="N13" s="16"/>
      <c r="O13" s="16"/>
      <c r="P13" s="96"/>
      <c r="Q13" s="97"/>
      <c r="R13" s="97"/>
      <c r="S13" s="97"/>
      <c r="T13" s="16"/>
      <c r="U13" s="16"/>
      <c r="V13" s="16"/>
      <c r="W13" s="16"/>
      <c r="X13" s="98"/>
      <c r="Y13" s="98"/>
    </row>
    <row r="14" spans="1:25" ht="14.45" customHeight="1" thickBot="1" x14ac:dyDescent="0.25">
      <c r="A14" s="41" t="str">
        <f>'A-1 Sel Info by Region'!A13</f>
        <v>PR</v>
      </c>
      <c r="B14" s="16">
        <f>'A-1 Sel Info by Region'!B13</f>
        <v>1145</v>
      </c>
      <c r="C14" s="16">
        <f>'A-1 Sel Info by Region'!C13</f>
        <v>1092</v>
      </c>
      <c r="D14" s="16">
        <f>'A-1 Sel Info by Region'!D13</f>
        <v>3264</v>
      </c>
      <c r="E14" s="16">
        <f>'A-1 Sel Info by Region'!K13</f>
        <v>738</v>
      </c>
      <c r="F14" s="16">
        <f>'A-1 Sel Info by Region'!L13</f>
        <v>16615</v>
      </c>
      <c r="G14" s="97">
        <f>'A-1 Sel Info by Region'!Q13</f>
        <v>6.5723743605176049E-2</v>
      </c>
      <c r="H14" s="97">
        <f>'A-1 Sel Info by Region'!R13</f>
        <v>0.19644899187481191</v>
      </c>
      <c r="I14" s="97">
        <f>'A-1 Sel Info by Region'!S13</f>
        <v>2.9890109890109891</v>
      </c>
      <c r="J14" s="16"/>
      <c r="K14" s="16"/>
      <c r="L14" s="16"/>
      <c r="M14" s="16"/>
      <c r="N14" s="16"/>
      <c r="O14" s="16"/>
      <c r="P14" s="96"/>
      <c r="Q14" s="97"/>
      <c r="R14" s="97"/>
      <c r="S14" s="97"/>
      <c r="T14" s="16"/>
      <c r="U14" s="16"/>
      <c r="V14" s="16"/>
      <c r="W14" s="16"/>
      <c r="X14" s="98"/>
      <c r="Y14" s="98"/>
    </row>
    <row r="15" spans="1:25" ht="14.45" customHeight="1" thickTop="1" thickBot="1" x14ac:dyDescent="0.25">
      <c r="A15" s="99" t="str">
        <f>'A-1 Sel Info by Region'!A14</f>
        <v>Region 2</v>
      </c>
      <c r="B15" s="100">
        <f>'A-1 Sel Info by Region'!B14</f>
        <v>5909</v>
      </c>
      <c r="C15" s="100">
        <f>'A-1 Sel Info by Region'!C14</f>
        <v>6227</v>
      </c>
      <c r="D15" s="100">
        <f>'A-1 Sel Info by Region'!D14</f>
        <v>12539</v>
      </c>
      <c r="E15" s="100">
        <f>'A-1 Sel Info by Region'!K14</f>
        <v>3204</v>
      </c>
      <c r="F15" s="100">
        <f>'A-1 Sel Info by Region'!L14</f>
        <v>252938</v>
      </c>
      <c r="G15" s="102">
        <f>'A-1 Sel Info by Region'!Q14</f>
        <v>2.4618681257857655E-2</v>
      </c>
      <c r="H15" s="102">
        <f>'A-1 Sel Info by Region'!R14</f>
        <v>4.95734132475152E-2</v>
      </c>
      <c r="I15" s="102">
        <f>'A-1 Sel Info by Region'!S14</f>
        <v>2.0136502328569135</v>
      </c>
      <c r="J15" s="100"/>
      <c r="K15" s="100"/>
      <c r="L15" s="100"/>
      <c r="M15" s="100"/>
      <c r="N15" s="100"/>
      <c r="O15" s="100"/>
      <c r="P15" s="101"/>
      <c r="Q15" s="102"/>
      <c r="R15" s="102"/>
      <c r="S15" s="102"/>
      <c r="T15" s="100"/>
      <c r="U15" s="100"/>
      <c r="V15" s="100"/>
      <c r="W15" s="100"/>
      <c r="X15" s="103"/>
      <c r="Y15" s="104"/>
    </row>
    <row r="16" spans="1:25" ht="14.45" customHeight="1" thickTop="1" x14ac:dyDescent="0.2">
      <c r="A16" s="41" t="str">
        <f>'A-1 Sel Info by Region'!A15</f>
        <v>DC</v>
      </c>
      <c r="B16" s="16">
        <f>'A-1 Sel Info by Region'!B15</f>
        <v>593</v>
      </c>
      <c r="C16" s="16">
        <f>'A-1 Sel Info by Region'!C15</f>
        <v>618</v>
      </c>
      <c r="D16" s="16">
        <f>'A-1 Sel Info by Region'!D15</f>
        <v>1790</v>
      </c>
      <c r="E16" s="16">
        <f>'A-1 Sel Info by Region'!K15</f>
        <v>161</v>
      </c>
      <c r="F16" s="16">
        <f>'A-1 Sel Info by Region'!L15</f>
        <v>4631</v>
      </c>
      <c r="G16" s="97">
        <f>'A-1 Sel Info by Region'!Q15</f>
        <v>0.13344849924422372</v>
      </c>
      <c r="H16" s="97">
        <f>'A-1 Sel Info by Region'!R15</f>
        <v>0.38652558842582596</v>
      </c>
      <c r="I16" s="97">
        <f>'A-1 Sel Info by Region'!S15</f>
        <v>2.8964401294498381</v>
      </c>
      <c r="J16" s="16"/>
      <c r="K16" s="16"/>
      <c r="L16" s="16"/>
      <c r="M16" s="16"/>
      <c r="N16" s="16"/>
      <c r="O16" s="16"/>
      <c r="P16" s="96"/>
      <c r="Q16" s="97"/>
      <c r="R16" s="97"/>
      <c r="S16" s="97"/>
      <c r="T16" s="16"/>
      <c r="U16" s="16"/>
      <c r="V16" s="16"/>
      <c r="W16" s="16"/>
      <c r="X16" s="98"/>
      <c r="Y16" s="98"/>
    </row>
    <row r="17" spans="1:25" ht="14.45" customHeight="1" x14ac:dyDescent="0.2">
      <c r="A17" s="41" t="str">
        <f>'A-1 Sel Info by Region'!A16</f>
        <v>DE</v>
      </c>
      <c r="B17" s="16">
        <f>'A-1 Sel Info by Region'!B16</f>
        <v>425</v>
      </c>
      <c r="C17" s="16">
        <f>'A-1 Sel Info by Region'!C16</f>
        <v>578</v>
      </c>
      <c r="D17" s="16">
        <f>'A-1 Sel Info by Region'!D16</f>
        <v>671</v>
      </c>
      <c r="E17" s="16">
        <f>'A-1 Sel Info by Region'!K16</f>
        <v>169</v>
      </c>
      <c r="F17" s="16">
        <f>'A-1 Sel Info by Region'!L16</f>
        <v>7606</v>
      </c>
      <c r="G17" s="97">
        <f>'A-1 Sel Info by Region'!Q16</f>
        <v>7.5992637391533002E-2</v>
      </c>
      <c r="H17" s="97">
        <f>'A-1 Sel Info by Region'!R16</f>
        <v>8.8219826452800423E-2</v>
      </c>
      <c r="I17" s="97">
        <f>'A-1 Sel Info by Region'!S16</f>
        <v>1.1608996539792387</v>
      </c>
      <c r="J17" s="16"/>
      <c r="K17" s="16"/>
      <c r="L17" s="16"/>
      <c r="M17" s="16"/>
      <c r="N17" s="16"/>
      <c r="O17" s="16"/>
      <c r="P17" s="96"/>
      <c r="Q17" s="97"/>
      <c r="R17" s="97"/>
      <c r="S17" s="97"/>
      <c r="T17" s="16"/>
      <c r="U17" s="16"/>
      <c r="V17" s="16"/>
      <c r="W17" s="16"/>
      <c r="X17" s="98"/>
      <c r="Y17" s="98"/>
    </row>
    <row r="18" spans="1:25" ht="14.45" customHeight="1" x14ac:dyDescent="0.2">
      <c r="A18" s="41" t="str">
        <f>'A-1 Sel Info by Region'!A17</f>
        <v>MD</v>
      </c>
      <c r="B18" s="16">
        <f>'A-1 Sel Info by Region'!B17</f>
        <v>1253</v>
      </c>
      <c r="C18" s="16">
        <f>'A-1 Sel Info by Region'!C17</f>
        <v>1297</v>
      </c>
      <c r="D18" s="16">
        <f>'A-1 Sel Info by Region'!D17</f>
        <v>2332</v>
      </c>
      <c r="E18" s="16">
        <f>'A-1 Sel Info by Region'!K17</f>
        <v>1603</v>
      </c>
      <c r="F18" s="16">
        <f>'A-1 Sel Info by Region'!L17</f>
        <v>47428</v>
      </c>
      <c r="G18" s="97">
        <f>'A-1 Sel Info by Region'!Q17</f>
        <v>2.7346715020662899E-2</v>
      </c>
      <c r="H18" s="97">
        <f>'A-1 Sel Info by Region'!R17</f>
        <v>4.9169267099603613E-2</v>
      </c>
      <c r="I18" s="97">
        <f>'A-1 Sel Info by Region'!S17</f>
        <v>1.7979953739398613</v>
      </c>
      <c r="J18" s="16"/>
      <c r="K18" s="16"/>
      <c r="L18" s="16"/>
      <c r="M18" s="16"/>
      <c r="N18" s="16"/>
      <c r="O18" s="16"/>
      <c r="P18" s="96"/>
      <c r="Q18" s="97"/>
      <c r="R18" s="97"/>
      <c r="S18" s="97"/>
      <c r="T18" s="16"/>
      <c r="U18" s="16"/>
      <c r="V18" s="16"/>
      <c r="W18" s="16"/>
      <c r="X18" s="98"/>
      <c r="Y18" s="98"/>
    </row>
    <row r="19" spans="1:25" ht="14.45" customHeight="1" x14ac:dyDescent="0.2">
      <c r="A19" s="41" t="str">
        <f>'A-1 Sel Info by Region'!A18</f>
        <v>PA</v>
      </c>
      <c r="B19" s="16">
        <f>'A-1 Sel Info by Region'!B18</f>
        <v>998</v>
      </c>
      <c r="C19" s="16">
        <f>'A-1 Sel Info by Region'!C18</f>
        <v>998</v>
      </c>
      <c r="D19" s="16">
        <f>'A-1 Sel Info by Region'!D18</f>
        <v>2020</v>
      </c>
      <c r="E19" s="16">
        <f>'A-1 Sel Info by Region'!K18</f>
        <v>2573</v>
      </c>
      <c r="F19" s="16">
        <f>'A-1 Sel Info by Region'!L18</f>
        <v>156476</v>
      </c>
      <c r="G19" s="97">
        <f>'A-1 Sel Info by Region'!Q18</f>
        <v>6.3779748971088219E-3</v>
      </c>
      <c r="H19" s="97">
        <f>'A-1 Sel Info by Region'!R18</f>
        <v>1.2909327948055932E-2</v>
      </c>
      <c r="I19" s="97">
        <f>'A-1 Sel Info by Region'!S18</f>
        <v>2.0240480961923848</v>
      </c>
      <c r="J19" s="16"/>
      <c r="K19" s="16"/>
      <c r="L19" s="16"/>
      <c r="M19" s="16"/>
      <c r="N19" s="16"/>
      <c r="O19" s="16"/>
      <c r="P19" s="96"/>
      <c r="Q19" s="97"/>
      <c r="R19" s="97"/>
      <c r="S19" s="97"/>
      <c r="T19" s="16"/>
      <c r="U19" s="16"/>
      <c r="V19" s="16"/>
      <c r="W19" s="16"/>
      <c r="X19" s="98"/>
      <c r="Y19" s="98"/>
    </row>
    <row r="20" spans="1:25" ht="14.45" customHeight="1" x14ac:dyDescent="0.2">
      <c r="A20" s="41" t="str">
        <f>'A-1 Sel Info by Region'!A19</f>
        <v>VA</v>
      </c>
      <c r="B20" s="16">
        <f>'A-1 Sel Info by Region'!B19</f>
        <v>1692</v>
      </c>
      <c r="C20" s="16">
        <f>'A-1 Sel Info by Region'!C19</f>
        <v>1716</v>
      </c>
      <c r="D20" s="16">
        <f>'A-1 Sel Info by Region'!D19</f>
        <v>2621</v>
      </c>
      <c r="E20" s="16">
        <f>'A-1 Sel Info by Region'!K19</f>
        <v>836</v>
      </c>
      <c r="F20" s="16">
        <f>'A-1 Sel Info by Region'!L19</f>
        <v>64401</v>
      </c>
      <c r="G20" s="97">
        <f>'A-1 Sel Info by Region'!Q19</f>
        <v>2.6645548982158661E-2</v>
      </c>
      <c r="H20" s="97">
        <f>'A-1 Sel Info by Region'!R19</f>
        <v>4.0698125805499911E-2</v>
      </c>
      <c r="I20" s="97">
        <f>'A-1 Sel Info by Region'!S19</f>
        <v>1.5273892773892774</v>
      </c>
      <c r="J20" s="16"/>
      <c r="K20" s="16"/>
      <c r="L20" s="16"/>
      <c r="M20" s="16"/>
      <c r="N20" s="16"/>
      <c r="O20" s="16"/>
      <c r="P20" s="96"/>
      <c r="Q20" s="97"/>
      <c r="R20" s="97"/>
      <c r="S20" s="97"/>
      <c r="T20" s="16"/>
      <c r="U20" s="16"/>
      <c r="V20" s="16"/>
      <c r="W20" s="16"/>
      <c r="X20" s="98"/>
      <c r="Y20" s="98"/>
    </row>
    <row r="21" spans="1:25" ht="14.45" customHeight="1" thickBot="1" x14ac:dyDescent="0.25">
      <c r="A21" s="41" t="str">
        <f>'A-1 Sel Info by Region'!A20</f>
        <v>WV</v>
      </c>
      <c r="B21" s="16">
        <f>'A-1 Sel Info by Region'!B20</f>
        <v>543</v>
      </c>
      <c r="C21" s="16">
        <f>'A-1 Sel Info by Region'!C20</f>
        <v>518</v>
      </c>
      <c r="D21" s="16">
        <f>'A-1 Sel Info by Region'!D20</f>
        <v>915</v>
      </c>
      <c r="E21" s="16">
        <f>'A-1 Sel Info by Region'!K20</f>
        <v>696</v>
      </c>
      <c r="F21" s="16">
        <f>'A-1 Sel Info by Region'!L20</f>
        <v>14826</v>
      </c>
      <c r="G21" s="97">
        <f>'A-1 Sel Info by Region'!Q20</f>
        <v>3.4938621340887627E-2</v>
      </c>
      <c r="H21" s="97">
        <f>'A-1 Sel Info by Region'!R20</f>
        <v>6.171590449210846E-2</v>
      </c>
      <c r="I21" s="97">
        <f>'A-1 Sel Info by Region'!S20</f>
        <v>1.7664092664092663</v>
      </c>
      <c r="J21" s="16"/>
      <c r="K21" s="16"/>
      <c r="L21" s="16"/>
      <c r="M21" s="16"/>
      <c r="N21" s="16"/>
      <c r="O21" s="16"/>
      <c r="P21" s="96"/>
      <c r="Q21" s="97"/>
      <c r="R21" s="97"/>
      <c r="S21" s="97"/>
      <c r="T21" s="16"/>
      <c r="U21" s="16"/>
      <c r="V21" s="16"/>
      <c r="W21" s="16"/>
      <c r="X21" s="98"/>
      <c r="Y21" s="98"/>
    </row>
    <row r="22" spans="1:25" ht="14.45" customHeight="1" thickTop="1" thickBot="1" x14ac:dyDescent="0.25">
      <c r="A22" s="99" t="str">
        <f>'A-1 Sel Info by Region'!A21</f>
        <v>Region 3</v>
      </c>
      <c r="B22" s="100">
        <f>'A-1 Sel Info by Region'!B21</f>
        <v>5504</v>
      </c>
      <c r="C22" s="100">
        <f>'A-1 Sel Info by Region'!C21</f>
        <v>5725</v>
      </c>
      <c r="D22" s="100">
        <f>'A-1 Sel Info by Region'!D21</f>
        <v>10349</v>
      </c>
      <c r="E22" s="100">
        <f>'A-1 Sel Info by Region'!K21</f>
        <v>6038</v>
      </c>
      <c r="F22" s="100">
        <f>'A-1 Sel Info by Region'!L21</f>
        <v>295368</v>
      </c>
      <c r="G22" s="102">
        <f>'A-1 Sel Info by Region'!Q21</f>
        <v>1.9382600687955363E-2</v>
      </c>
      <c r="H22" s="102">
        <f>'A-1 Sel Info by Region'!R21</f>
        <v>3.5037647951030579E-2</v>
      </c>
      <c r="I22" s="102">
        <f>'A-1 Sel Info by Region'!S21</f>
        <v>1.8076855895196506</v>
      </c>
      <c r="J22" s="100"/>
      <c r="K22" s="100"/>
      <c r="L22" s="100"/>
      <c r="M22" s="100"/>
      <c r="N22" s="100"/>
      <c r="O22" s="100"/>
      <c r="P22" s="101"/>
      <c r="Q22" s="102"/>
      <c r="R22" s="102"/>
      <c r="S22" s="102"/>
      <c r="T22" s="100"/>
      <c r="U22" s="100"/>
      <c r="V22" s="100"/>
      <c r="W22" s="100"/>
      <c r="X22" s="103"/>
      <c r="Y22" s="104"/>
    </row>
    <row r="23" spans="1:25" ht="14.45" customHeight="1" thickTop="1" x14ac:dyDescent="0.2">
      <c r="A23" s="41" t="str">
        <f>'A-1 Sel Info by Region'!A22</f>
        <v>AL</v>
      </c>
      <c r="B23" s="16">
        <f>'A-1 Sel Info by Region'!B22</f>
        <v>595</v>
      </c>
      <c r="C23" s="16">
        <f>'A-1 Sel Info by Region'!C22</f>
        <v>607</v>
      </c>
      <c r="D23" s="16">
        <f>'A-1 Sel Info by Region'!D22</f>
        <v>1147</v>
      </c>
      <c r="E23" s="16">
        <f>'A-1 Sel Info by Region'!K22</f>
        <v>578</v>
      </c>
      <c r="F23" s="16">
        <f>'A-1 Sel Info by Region'!L22</f>
        <v>37050</v>
      </c>
      <c r="G23" s="97">
        <f>'A-1 Sel Info by Region'!Q22</f>
        <v>1.6383265856950067E-2</v>
      </c>
      <c r="H23" s="97">
        <f>'A-1 Sel Info by Region'!R22</f>
        <v>3.095816464237517E-2</v>
      </c>
      <c r="I23" s="97">
        <f>'A-1 Sel Info by Region'!S22</f>
        <v>1.8896210873146624</v>
      </c>
      <c r="J23" s="16"/>
      <c r="K23" s="16"/>
      <c r="L23" s="16"/>
      <c r="M23" s="16"/>
      <c r="N23" s="16"/>
      <c r="O23" s="16"/>
      <c r="P23" s="96"/>
      <c r="Q23" s="97"/>
      <c r="R23" s="97"/>
      <c r="S23" s="97"/>
      <c r="T23" s="16"/>
      <c r="U23" s="16"/>
      <c r="V23" s="16"/>
      <c r="W23" s="16"/>
      <c r="X23" s="98"/>
      <c r="Y23" s="98"/>
    </row>
    <row r="24" spans="1:25" ht="14.45" customHeight="1" x14ac:dyDescent="0.2">
      <c r="A24" s="41" t="str">
        <f>'A-1 Sel Info by Region'!A23</f>
        <v>FL</v>
      </c>
      <c r="B24" s="16">
        <f>'A-1 Sel Info by Region'!B23</f>
        <v>3160</v>
      </c>
      <c r="C24" s="16">
        <f>'A-1 Sel Info by Region'!C23</f>
        <v>3278</v>
      </c>
      <c r="D24" s="16">
        <f>'A-1 Sel Info by Region'!D23</f>
        <v>7218</v>
      </c>
      <c r="E24" s="16">
        <f>'A-1 Sel Info by Region'!K23</f>
        <v>4074</v>
      </c>
      <c r="F24" s="16">
        <f>'A-1 Sel Info by Region'!L23</f>
        <v>169712</v>
      </c>
      <c r="G24" s="97">
        <f>'A-1 Sel Info by Region'!Q23</f>
        <v>1.9315074950504385E-2</v>
      </c>
      <c r="H24" s="97">
        <f>'A-1 Sel Info by Region'!R23</f>
        <v>4.2530875836711605E-2</v>
      </c>
      <c r="I24" s="97">
        <f>'A-1 Sel Info by Region'!S23</f>
        <v>2.2019524100061014</v>
      </c>
      <c r="J24" s="16"/>
      <c r="K24" s="16"/>
      <c r="L24" s="16"/>
      <c r="M24" s="16"/>
      <c r="N24" s="16"/>
      <c r="O24" s="16"/>
      <c r="P24" s="96"/>
      <c r="Q24" s="97"/>
      <c r="R24" s="97"/>
      <c r="S24" s="97"/>
      <c r="T24" s="16"/>
      <c r="U24" s="16"/>
      <c r="V24" s="16"/>
      <c r="W24" s="16"/>
      <c r="X24" s="98"/>
      <c r="Y24" s="98"/>
    </row>
    <row r="25" spans="1:25" ht="14.45" customHeight="1" x14ac:dyDescent="0.2">
      <c r="A25" s="41" t="str">
        <f>'A-1 Sel Info by Region'!A24</f>
        <v>GA</v>
      </c>
      <c r="B25" s="16">
        <f>'A-1 Sel Info by Region'!B24</f>
        <v>2660</v>
      </c>
      <c r="C25" s="16">
        <f>'A-1 Sel Info by Region'!C24</f>
        <v>2524</v>
      </c>
      <c r="D25" s="16">
        <f>'A-1 Sel Info by Region'!D24</f>
        <v>4381</v>
      </c>
      <c r="E25" s="16">
        <f>'A-1 Sel Info by Region'!K24</f>
        <v>2877</v>
      </c>
      <c r="F25" s="16">
        <f>'A-1 Sel Info by Region'!L24</f>
        <v>72154</v>
      </c>
      <c r="G25" s="97">
        <f>'A-1 Sel Info by Region'!Q24</f>
        <v>3.4980735648751281E-2</v>
      </c>
      <c r="H25" s="97">
        <f>'A-1 Sel Info by Region'!R24</f>
        <v>6.0717354547218452E-2</v>
      </c>
      <c r="I25" s="97">
        <f>'A-1 Sel Info by Region'!S24</f>
        <v>1.7357369255150554</v>
      </c>
      <c r="J25" s="16"/>
      <c r="K25" s="16"/>
      <c r="L25" s="16"/>
      <c r="M25" s="16"/>
      <c r="N25" s="16"/>
      <c r="O25" s="16"/>
      <c r="P25" s="96"/>
      <c r="Q25" s="97"/>
      <c r="R25" s="97"/>
      <c r="S25" s="97"/>
      <c r="T25" s="16"/>
      <c r="U25" s="16"/>
      <c r="V25" s="16"/>
      <c r="W25" s="16"/>
      <c r="X25" s="98"/>
      <c r="Y25" s="98"/>
    </row>
    <row r="26" spans="1:25" ht="14.45" customHeight="1" x14ac:dyDescent="0.2">
      <c r="A26" s="41" t="str">
        <f>'A-1 Sel Info by Region'!A25</f>
        <v xml:space="preserve">KY </v>
      </c>
      <c r="B26" s="16">
        <f>'A-1 Sel Info by Region'!B25</f>
        <v>4415</v>
      </c>
      <c r="C26" s="16">
        <f>'A-1 Sel Info by Region'!C25</f>
        <v>4222</v>
      </c>
      <c r="D26" s="16">
        <f>'A-1 Sel Info by Region'!D25</f>
        <v>5765</v>
      </c>
      <c r="E26" s="16">
        <f>'A-1 Sel Info by Region'!K25</f>
        <v>538</v>
      </c>
      <c r="F26" s="16">
        <f>'A-1 Sel Info by Region'!L25</f>
        <v>34027</v>
      </c>
      <c r="G26" s="97">
        <f>'A-1 Sel Info by Region'!Q25</f>
        <v>0.12407793810797307</v>
      </c>
      <c r="H26" s="97">
        <f>'A-1 Sel Info by Region'!R25</f>
        <v>0.16942428071825316</v>
      </c>
      <c r="I26" s="97">
        <f>'A-1 Sel Info by Region'!S25</f>
        <v>1.3654666035054477</v>
      </c>
      <c r="J26" s="16"/>
      <c r="K26" s="16"/>
      <c r="L26" s="16"/>
      <c r="M26" s="16"/>
      <c r="N26" s="16"/>
      <c r="O26" s="16"/>
      <c r="P26" s="96"/>
      <c r="Q26" s="97"/>
      <c r="R26" s="97"/>
      <c r="S26" s="97"/>
      <c r="T26" s="16"/>
      <c r="U26" s="16"/>
      <c r="V26" s="16"/>
      <c r="W26" s="16"/>
      <c r="X26" s="98"/>
      <c r="Y26" s="98"/>
    </row>
    <row r="27" spans="1:25" ht="14.45" customHeight="1" x14ac:dyDescent="0.2">
      <c r="A27" s="41" t="str">
        <f>'A-1 Sel Info by Region'!A26</f>
        <v>MS</v>
      </c>
      <c r="B27" s="16">
        <f>'A-1 Sel Info by Region'!B26</f>
        <v>1502</v>
      </c>
      <c r="C27" s="16">
        <f>'A-1 Sel Info by Region'!C26</f>
        <v>1448</v>
      </c>
      <c r="D27" s="16">
        <f>'A-1 Sel Info by Region'!D26</f>
        <v>2012</v>
      </c>
      <c r="E27" s="16">
        <f>'A-1 Sel Info by Region'!K26</f>
        <v>400</v>
      </c>
      <c r="F27" s="16">
        <f>'A-1 Sel Info by Region'!L26</f>
        <v>25634</v>
      </c>
      <c r="G27" s="97">
        <f>'A-1 Sel Info by Region'!Q26</f>
        <v>5.6487477568853868E-2</v>
      </c>
      <c r="H27" s="97">
        <f>'A-1 Sel Info by Region'!R26</f>
        <v>7.8489506124678157E-2</v>
      </c>
      <c r="I27" s="97">
        <f>'A-1 Sel Info by Region'!S26</f>
        <v>1.3895027624309393</v>
      </c>
      <c r="J27" s="16"/>
      <c r="K27" s="16"/>
      <c r="L27" s="16"/>
      <c r="M27" s="16"/>
      <c r="N27" s="16"/>
      <c r="O27" s="16"/>
      <c r="P27" s="96"/>
      <c r="Q27" s="97"/>
      <c r="R27" s="97"/>
      <c r="S27" s="97"/>
      <c r="T27" s="16"/>
      <c r="U27" s="16"/>
      <c r="V27" s="16"/>
      <c r="W27" s="16"/>
      <c r="X27" s="98"/>
      <c r="Y27" s="98"/>
    </row>
    <row r="28" spans="1:25" ht="14.45" customHeight="1" x14ac:dyDescent="0.2">
      <c r="A28" s="41" t="str">
        <f>'A-1 Sel Info by Region'!A27</f>
        <v>NC</v>
      </c>
      <c r="B28" s="16">
        <f>'A-1 Sel Info by Region'!B27</f>
        <v>1748</v>
      </c>
      <c r="C28" s="16">
        <f>'A-1 Sel Info by Region'!C27</f>
        <v>1768</v>
      </c>
      <c r="D28" s="16">
        <f>'A-1 Sel Info by Region'!D27</f>
        <v>3381</v>
      </c>
      <c r="E28" s="16">
        <f>'A-1 Sel Info by Region'!K27</f>
        <v>1700</v>
      </c>
      <c r="F28" s="16">
        <f>'A-1 Sel Info by Region'!L27</f>
        <v>90435</v>
      </c>
      <c r="G28" s="97">
        <f>'A-1 Sel Info by Region'!Q27</f>
        <v>1.9549953004920663E-2</v>
      </c>
      <c r="H28" s="97">
        <f>'A-1 Sel Info by Region'!R27</f>
        <v>3.7385967822192737E-2</v>
      </c>
      <c r="I28" s="97">
        <f>'A-1 Sel Info by Region'!S27</f>
        <v>1.9123303167420815</v>
      </c>
      <c r="J28" s="16"/>
      <c r="K28" s="16"/>
      <c r="L28" s="16"/>
      <c r="M28" s="16"/>
      <c r="N28" s="16"/>
      <c r="O28" s="16"/>
      <c r="P28" s="96"/>
      <c r="Q28" s="97"/>
      <c r="R28" s="97"/>
      <c r="S28" s="97"/>
      <c r="T28" s="16"/>
      <c r="U28" s="16"/>
      <c r="V28" s="16"/>
      <c r="W28" s="16"/>
      <c r="X28" s="98"/>
      <c r="Y28" s="98"/>
    </row>
    <row r="29" spans="1:25" ht="14.45" customHeight="1" x14ac:dyDescent="0.2">
      <c r="A29" s="41" t="str">
        <f>'A-1 Sel Info by Region'!A28</f>
        <v>SC</v>
      </c>
      <c r="B29" s="16">
        <f>'A-1 Sel Info by Region'!B28</f>
        <v>3759</v>
      </c>
      <c r="C29" s="16">
        <f>'A-1 Sel Info by Region'!C28</f>
        <v>3778</v>
      </c>
      <c r="D29" s="16">
        <f>'A-1 Sel Info by Region'!D28</f>
        <v>8386</v>
      </c>
      <c r="E29" s="16">
        <f>'A-1 Sel Info by Region'!K28</f>
        <v>1482</v>
      </c>
      <c r="F29" s="16">
        <f>'A-1 Sel Info by Region'!L28</f>
        <v>41878</v>
      </c>
      <c r="G29" s="97">
        <f>'A-1 Sel Info by Region'!Q28</f>
        <v>9.0214432398872918E-2</v>
      </c>
      <c r="H29" s="97">
        <f>'A-1 Sel Info by Region'!R28</f>
        <v>0.20024834041740294</v>
      </c>
      <c r="I29" s="97">
        <f>'A-1 Sel Info by Region'!S28</f>
        <v>2.2196929592376917</v>
      </c>
      <c r="J29" s="16"/>
      <c r="K29" s="16"/>
      <c r="L29" s="16"/>
      <c r="M29" s="16"/>
      <c r="N29" s="16"/>
      <c r="O29" s="16"/>
      <c r="P29" s="96"/>
      <c r="Q29" s="97"/>
      <c r="R29" s="97"/>
      <c r="S29" s="97"/>
      <c r="T29" s="16"/>
      <c r="U29" s="16"/>
      <c r="V29" s="16"/>
      <c r="W29" s="16"/>
      <c r="X29" s="98"/>
      <c r="Y29" s="98"/>
    </row>
    <row r="30" spans="1:25" ht="14.45" customHeight="1" thickBot="1" x14ac:dyDescent="0.25">
      <c r="A30" s="41" t="str">
        <f>'A-1 Sel Info by Region'!A29</f>
        <v>TN</v>
      </c>
      <c r="B30" s="16">
        <f>'A-1 Sel Info by Region'!B29</f>
        <v>1412</v>
      </c>
      <c r="C30" s="16">
        <f>'A-1 Sel Info by Region'!C29</f>
        <v>1395</v>
      </c>
      <c r="D30" s="16">
        <f>'A-1 Sel Info by Region'!D29</f>
        <v>1930</v>
      </c>
      <c r="E30" s="16">
        <f>'A-1 Sel Info by Region'!K29</f>
        <v>656</v>
      </c>
      <c r="F30" s="16">
        <f>'A-1 Sel Info by Region'!L29</f>
        <v>53217</v>
      </c>
      <c r="G30" s="97">
        <f>'A-1 Sel Info by Region'!Q29</f>
        <v>2.6213428039912057E-2</v>
      </c>
      <c r="H30" s="97">
        <f>'A-1 Sel Info by Region'!R29</f>
        <v>3.626660653550557E-2</v>
      </c>
      <c r="I30" s="97">
        <f>'A-1 Sel Info by Region'!S29</f>
        <v>1.3835125448028673</v>
      </c>
      <c r="J30" s="16"/>
      <c r="K30" s="16"/>
      <c r="L30" s="16"/>
      <c r="M30" s="16"/>
      <c r="N30" s="16"/>
      <c r="O30" s="16"/>
      <c r="P30" s="96"/>
      <c r="Q30" s="97"/>
      <c r="R30" s="97"/>
      <c r="S30" s="97"/>
      <c r="T30" s="16"/>
      <c r="U30" s="16"/>
      <c r="V30" s="16"/>
      <c r="W30" s="16"/>
      <c r="X30" s="98"/>
      <c r="Y30" s="98"/>
    </row>
    <row r="31" spans="1:25" ht="14.45" customHeight="1" thickTop="1" thickBot="1" x14ac:dyDescent="0.25">
      <c r="A31" s="99" t="str">
        <f>'A-1 Sel Info by Region'!A30</f>
        <v>Region 4</v>
      </c>
      <c r="B31" s="100">
        <f>'A-1 Sel Info by Region'!B30</f>
        <v>19251</v>
      </c>
      <c r="C31" s="100">
        <f>'A-1 Sel Info by Region'!C30</f>
        <v>19020</v>
      </c>
      <c r="D31" s="100">
        <f>'A-1 Sel Info by Region'!D30</f>
        <v>34220</v>
      </c>
      <c r="E31" s="100">
        <f>'A-1 Sel Info by Region'!K30</f>
        <v>12305</v>
      </c>
      <c r="F31" s="100">
        <f>'A-1 Sel Info by Region'!L30</f>
        <v>524107</v>
      </c>
      <c r="G31" s="102">
        <f>'A-1 Sel Info by Region'!Q30</f>
        <v>3.6290299499911277E-2</v>
      </c>
      <c r="H31" s="102">
        <f>'A-1 Sel Info by Region'!R30</f>
        <v>6.5292010982490212E-2</v>
      </c>
      <c r="I31" s="102">
        <f>'A-1 Sel Info by Region'!S30</f>
        <v>1.7991587802313354</v>
      </c>
      <c r="J31" s="100"/>
      <c r="K31" s="100"/>
      <c r="L31" s="100"/>
      <c r="M31" s="100"/>
      <c r="N31" s="100"/>
      <c r="O31" s="100"/>
      <c r="P31" s="101"/>
      <c r="Q31" s="102"/>
      <c r="R31" s="102"/>
      <c r="S31" s="102"/>
      <c r="T31" s="100"/>
      <c r="U31" s="100"/>
      <c r="V31" s="100"/>
      <c r="W31" s="100"/>
      <c r="X31" s="103"/>
      <c r="Y31" s="104"/>
    </row>
    <row r="32" spans="1:25" ht="14.45" customHeight="1" thickTop="1" x14ac:dyDescent="0.2">
      <c r="A32" s="41" t="str">
        <f>'A-1 Sel Info by Region'!A31</f>
        <v>IL</v>
      </c>
      <c r="B32" s="16">
        <f>'A-1 Sel Info by Region'!B31</f>
        <v>3846</v>
      </c>
      <c r="C32" s="16">
        <f>'A-1 Sel Info by Region'!C31</f>
        <v>4010</v>
      </c>
      <c r="D32" s="16">
        <f>'A-1 Sel Info by Region'!D31</f>
        <v>6395</v>
      </c>
      <c r="E32" s="16">
        <f>'A-1 Sel Info by Region'!K31</f>
        <v>1575</v>
      </c>
      <c r="F32" s="16">
        <f>'A-1 Sel Info by Region'!L31</f>
        <v>140114</v>
      </c>
      <c r="G32" s="97">
        <f>'A-1 Sel Info by Region'!Q31</f>
        <v>2.8619552649985013E-2</v>
      </c>
      <c r="H32" s="97">
        <f>'A-1 Sel Info by Region'!R31</f>
        <v>4.5641406283454901E-2</v>
      </c>
      <c r="I32" s="97">
        <f>'A-1 Sel Info by Region'!S31</f>
        <v>1.5947630922693268</v>
      </c>
      <c r="J32" s="16"/>
      <c r="K32" s="16"/>
      <c r="L32" s="16"/>
      <c r="M32" s="16"/>
      <c r="N32" s="16"/>
      <c r="O32" s="16"/>
      <c r="P32" s="96"/>
      <c r="Q32" s="97"/>
      <c r="R32" s="97"/>
      <c r="S32" s="97"/>
      <c r="T32" s="16"/>
      <c r="U32" s="16"/>
      <c r="V32" s="16"/>
      <c r="W32" s="16"/>
      <c r="X32" s="98"/>
      <c r="Y32" s="98"/>
    </row>
    <row r="33" spans="1:25" ht="14.45" customHeight="1" x14ac:dyDescent="0.2">
      <c r="A33" s="41" t="str">
        <f>'A-1 Sel Info by Region'!A32</f>
        <v>IN</v>
      </c>
      <c r="B33" s="16">
        <f>'A-1 Sel Info by Region'!B32</f>
        <v>1106</v>
      </c>
      <c r="C33" s="16">
        <f>'A-1 Sel Info by Region'!C32</f>
        <v>961</v>
      </c>
      <c r="D33" s="16">
        <f>'A-1 Sel Info by Region'!D32</f>
        <v>1383</v>
      </c>
      <c r="E33" s="16">
        <f>'A-1 Sel Info by Region'!K32</f>
        <v>743</v>
      </c>
      <c r="F33" s="16">
        <f>'A-1 Sel Info by Region'!L32</f>
        <v>68834</v>
      </c>
      <c r="G33" s="97">
        <f>'A-1 Sel Info by Region'!Q32</f>
        <v>1.3961123863207137E-2</v>
      </c>
      <c r="H33" s="97">
        <f>'A-1 Sel Info by Region'!R32</f>
        <v>2.0091815091379261E-2</v>
      </c>
      <c r="I33" s="97">
        <f>'A-1 Sel Info by Region'!S32</f>
        <v>1.4391259105098855</v>
      </c>
      <c r="J33" s="16"/>
      <c r="K33" s="16"/>
      <c r="L33" s="16"/>
      <c r="M33" s="16"/>
      <c r="N33" s="16"/>
      <c r="O33" s="16"/>
      <c r="P33" s="96"/>
      <c r="Q33" s="97"/>
      <c r="R33" s="97"/>
      <c r="S33" s="97"/>
      <c r="T33" s="16"/>
      <c r="U33" s="16"/>
      <c r="V33" s="16"/>
      <c r="W33" s="16"/>
      <c r="X33" s="98"/>
      <c r="Y33" s="98"/>
    </row>
    <row r="34" spans="1:25" ht="14.45" customHeight="1" x14ac:dyDescent="0.2">
      <c r="A34" s="41" t="str">
        <f>'A-1 Sel Info by Region'!A33</f>
        <v>MI</v>
      </c>
      <c r="B34" s="16">
        <f>'A-1 Sel Info by Region'!B33</f>
        <v>1915</v>
      </c>
      <c r="C34" s="16">
        <f>'A-1 Sel Info by Region'!C33</f>
        <v>1761</v>
      </c>
      <c r="D34" s="16">
        <f>'A-1 Sel Info by Region'!D33</f>
        <v>3175</v>
      </c>
      <c r="E34" s="16">
        <f>'A-1 Sel Info by Region'!K33</f>
        <v>5068</v>
      </c>
      <c r="F34" s="16">
        <f>'A-1 Sel Info by Region'!L33</f>
        <v>95915</v>
      </c>
      <c r="G34" s="97">
        <f>'A-1 Sel Info by Region'!Q33</f>
        <v>1.8360006255538758E-2</v>
      </c>
      <c r="H34" s="97">
        <f>'A-1 Sel Info by Region'!R33</f>
        <v>3.3102225929208154E-2</v>
      </c>
      <c r="I34" s="97">
        <f>'A-1 Sel Info by Region'!S33</f>
        <v>1.8029528676888131</v>
      </c>
      <c r="J34" s="16"/>
      <c r="K34" s="16"/>
      <c r="L34" s="16"/>
      <c r="M34" s="16"/>
      <c r="N34" s="16"/>
      <c r="O34" s="16"/>
      <c r="P34" s="96"/>
      <c r="Q34" s="97"/>
      <c r="R34" s="97"/>
      <c r="S34" s="97"/>
      <c r="T34" s="16"/>
      <c r="U34" s="16"/>
      <c r="V34" s="16"/>
      <c r="W34" s="16"/>
      <c r="X34" s="98"/>
      <c r="Y34" s="98"/>
    </row>
    <row r="35" spans="1:25" ht="14.45" customHeight="1" x14ac:dyDescent="0.2">
      <c r="A35" s="41" t="str">
        <f>'A-1 Sel Info by Region'!A34</f>
        <v>MN</v>
      </c>
      <c r="B35" s="16">
        <f>'A-1 Sel Info by Region'!B34</f>
        <v>1006</v>
      </c>
      <c r="C35" s="16">
        <f>'A-1 Sel Info by Region'!C34</f>
        <v>990</v>
      </c>
      <c r="D35" s="16">
        <f>'A-1 Sel Info by Region'!D34</f>
        <v>1984</v>
      </c>
      <c r="E35" s="16">
        <f>'A-1 Sel Info by Region'!K34</f>
        <v>2165</v>
      </c>
      <c r="F35" s="16">
        <f>'A-1 Sel Info by Region'!L34</f>
        <v>128567</v>
      </c>
      <c r="G35" s="97">
        <f>'A-1 Sel Info by Region'!Q34</f>
        <v>7.7002652313579688E-3</v>
      </c>
      <c r="H35" s="97">
        <f>'A-1 Sel Info by Region'!R34</f>
        <v>1.5431642645468899E-2</v>
      </c>
      <c r="I35" s="97">
        <f>'A-1 Sel Info by Region'!S34</f>
        <v>2.0040404040404041</v>
      </c>
      <c r="J35" s="16"/>
      <c r="K35" s="16"/>
      <c r="L35" s="16"/>
      <c r="M35" s="16"/>
      <c r="N35" s="16"/>
      <c r="O35" s="16"/>
      <c r="P35" s="96"/>
      <c r="Q35" s="97"/>
      <c r="R35" s="97"/>
      <c r="S35" s="97"/>
      <c r="T35" s="16"/>
      <c r="U35" s="16"/>
      <c r="V35" s="16"/>
      <c r="W35" s="16"/>
      <c r="X35" s="98"/>
      <c r="Y35" s="98"/>
    </row>
    <row r="36" spans="1:25" ht="14.45" customHeight="1" x14ac:dyDescent="0.2">
      <c r="A36" s="41" t="str">
        <f>'A-1 Sel Info by Region'!A35</f>
        <v>OH</v>
      </c>
      <c r="B36" s="16">
        <f>'A-1 Sel Info by Region'!B35</f>
        <v>5617</v>
      </c>
      <c r="C36" s="16">
        <f>'A-1 Sel Info by Region'!C35</f>
        <v>5752</v>
      </c>
      <c r="D36" s="16">
        <f>'A-1 Sel Info by Region'!D35</f>
        <v>9546</v>
      </c>
      <c r="E36" s="16">
        <f>'A-1 Sel Info by Region'!K35</f>
        <v>2274</v>
      </c>
      <c r="F36" s="16">
        <f>'A-1 Sel Info by Region'!L35</f>
        <v>145587</v>
      </c>
      <c r="G36" s="97">
        <f>'A-1 Sel Info by Region'!Q35</f>
        <v>3.9509022096753145E-2</v>
      </c>
      <c r="H36" s="97">
        <f>'A-1 Sel Info by Region'!R35</f>
        <v>6.5569041191864658E-2</v>
      </c>
      <c r="I36" s="97">
        <f>'A-1 Sel Info by Region'!S35</f>
        <v>1.659596662030598</v>
      </c>
      <c r="J36" s="16"/>
      <c r="K36" s="16"/>
      <c r="L36" s="16"/>
      <c r="M36" s="16"/>
      <c r="N36" s="16"/>
      <c r="O36" s="16"/>
      <c r="P36" s="96"/>
      <c r="Q36" s="97"/>
      <c r="R36" s="97"/>
      <c r="S36" s="97"/>
      <c r="T36" s="16"/>
      <c r="U36" s="16"/>
      <c r="V36" s="16"/>
      <c r="W36" s="16"/>
      <c r="X36" s="98"/>
      <c r="Y36" s="98"/>
    </row>
    <row r="37" spans="1:25" ht="14.45" customHeight="1" thickBot="1" x14ac:dyDescent="0.25">
      <c r="A37" s="41" t="str">
        <f>'A-1 Sel Info by Region'!A36</f>
        <v>WI</v>
      </c>
      <c r="B37" s="16">
        <f>'A-1 Sel Info by Region'!B36</f>
        <v>1215</v>
      </c>
      <c r="C37" s="16">
        <f>'A-1 Sel Info by Region'!C36</f>
        <v>1157</v>
      </c>
      <c r="D37" s="16">
        <f>'A-1 Sel Info by Region'!D36</f>
        <v>3000</v>
      </c>
      <c r="E37" s="16">
        <f>'A-1 Sel Info by Region'!K36</f>
        <v>3889</v>
      </c>
      <c r="F37" s="16">
        <f>'A-1 Sel Info by Region'!L36</f>
        <v>84691</v>
      </c>
      <c r="G37" s="97">
        <f>'A-1 Sel Info by Region'!Q36</f>
        <v>1.3661428014783154E-2</v>
      </c>
      <c r="H37" s="97">
        <f>'A-1 Sel Info by Region'!R36</f>
        <v>3.5422890271693569E-2</v>
      </c>
      <c r="I37" s="97">
        <f>'A-1 Sel Info by Region'!S36</f>
        <v>2.5929127052722558</v>
      </c>
      <c r="J37" s="16"/>
      <c r="K37" s="16"/>
      <c r="L37" s="16"/>
      <c r="M37" s="16"/>
      <c r="N37" s="16"/>
      <c r="O37" s="16"/>
      <c r="P37" s="96"/>
      <c r="Q37" s="97"/>
      <c r="R37" s="97"/>
      <c r="S37" s="97"/>
      <c r="T37" s="16"/>
      <c r="U37" s="16"/>
      <c r="V37" s="16"/>
      <c r="W37" s="16"/>
      <c r="X37" s="98"/>
      <c r="Y37" s="98"/>
    </row>
    <row r="38" spans="1:25" ht="14.45" customHeight="1" thickTop="1" thickBot="1" x14ac:dyDescent="0.25">
      <c r="A38" s="99" t="str">
        <f>'A-1 Sel Info by Region'!A37</f>
        <v>Region 5</v>
      </c>
      <c r="B38" s="100">
        <f>'A-1 Sel Info by Region'!B37</f>
        <v>14705</v>
      </c>
      <c r="C38" s="100">
        <f>'A-1 Sel Info by Region'!C37</f>
        <v>14631</v>
      </c>
      <c r="D38" s="100">
        <f>'A-1 Sel Info by Region'!D37</f>
        <v>25483</v>
      </c>
      <c r="E38" s="100">
        <f>'A-1 Sel Info by Region'!K37</f>
        <v>15714</v>
      </c>
      <c r="F38" s="100">
        <f>'A-1 Sel Info by Region'!L37</f>
        <v>663708</v>
      </c>
      <c r="G38" s="102">
        <f>'A-1 Sel Info by Region'!Q37</f>
        <v>2.2044332748738904E-2</v>
      </c>
      <c r="H38" s="102">
        <f>'A-1 Sel Info by Region'!R37</f>
        <v>3.8394896550892864E-2</v>
      </c>
      <c r="I38" s="102">
        <f>'A-1 Sel Info by Region'!S37</f>
        <v>1.7417128015856742</v>
      </c>
      <c r="J38" s="100"/>
      <c r="K38" s="100"/>
      <c r="L38" s="100"/>
      <c r="M38" s="100"/>
      <c r="N38" s="100"/>
      <c r="O38" s="100"/>
      <c r="P38" s="101"/>
      <c r="Q38" s="102"/>
      <c r="R38" s="102"/>
      <c r="S38" s="102"/>
      <c r="T38" s="100"/>
      <c r="U38" s="100"/>
      <c r="V38" s="100"/>
      <c r="W38" s="100"/>
      <c r="X38" s="103"/>
      <c r="Y38" s="104"/>
    </row>
    <row r="39" spans="1:25" ht="14.45" customHeight="1" thickTop="1" x14ac:dyDescent="0.2">
      <c r="A39" s="41" t="str">
        <f>'A-1 Sel Info by Region'!A38</f>
        <v>AR</v>
      </c>
      <c r="B39" s="16">
        <f>'A-1 Sel Info by Region'!B38</f>
        <v>937</v>
      </c>
      <c r="C39" s="16">
        <f>'A-1 Sel Info by Region'!C38</f>
        <v>1032</v>
      </c>
      <c r="D39" s="16">
        <f>'A-1 Sel Info by Region'!D38</f>
        <v>1293</v>
      </c>
      <c r="E39" s="16">
        <f>'A-1 Sel Info by Region'!K38</f>
        <v>379</v>
      </c>
      <c r="F39" s="16">
        <f>'A-1 Sel Info by Region'!L38</f>
        <v>33032</v>
      </c>
      <c r="G39" s="97">
        <f>'A-1 Sel Info by Region'!Q38</f>
        <v>3.124243158149673E-2</v>
      </c>
      <c r="H39" s="97">
        <f>'A-1 Sel Info by Region'!R38</f>
        <v>3.9143860498910145E-2</v>
      </c>
      <c r="I39" s="97">
        <f>'A-1 Sel Info by Region'!S38</f>
        <v>1.2529069767441861</v>
      </c>
      <c r="J39" s="16"/>
      <c r="K39" s="16"/>
      <c r="L39" s="16"/>
      <c r="M39" s="16"/>
      <c r="N39" s="16"/>
      <c r="O39" s="16"/>
      <c r="P39" s="96"/>
      <c r="Q39" s="97"/>
      <c r="R39" s="97"/>
      <c r="S39" s="97"/>
      <c r="T39" s="16"/>
      <c r="U39" s="16"/>
      <c r="V39" s="16"/>
      <c r="W39" s="16"/>
      <c r="X39" s="98"/>
      <c r="Y39" s="98"/>
    </row>
    <row r="40" spans="1:25" ht="14.45" customHeight="1" x14ac:dyDescent="0.2">
      <c r="A40" s="41" t="str">
        <f>'A-1 Sel Info by Region'!A39</f>
        <v>LA</v>
      </c>
      <c r="B40" s="16">
        <f>'A-1 Sel Info by Region'!B39</f>
        <v>851</v>
      </c>
      <c r="C40" s="16">
        <f>'A-1 Sel Info by Region'!C39</f>
        <v>791</v>
      </c>
      <c r="D40" s="16">
        <f>'A-1 Sel Info by Region'!D39</f>
        <v>1049</v>
      </c>
      <c r="E40" s="16">
        <f>'A-1 Sel Info by Region'!K39</f>
        <v>383</v>
      </c>
      <c r="F40" s="16">
        <f>'A-1 Sel Info by Region'!L39</f>
        <v>40105</v>
      </c>
      <c r="G40" s="97">
        <f>'A-1 Sel Info by Region'!Q39</f>
        <v>1.972322653035781E-2</v>
      </c>
      <c r="H40" s="97">
        <f>'A-1 Sel Info by Region'!R39</f>
        <v>2.6156339608527614E-2</v>
      </c>
      <c r="I40" s="97">
        <f>'A-1 Sel Info by Region'!S39</f>
        <v>1.3261694058154234</v>
      </c>
      <c r="J40" s="16"/>
      <c r="K40" s="16"/>
      <c r="L40" s="16"/>
      <c r="M40" s="16"/>
      <c r="N40" s="16"/>
      <c r="O40" s="16"/>
      <c r="P40" s="96"/>
      <c r="Q40" s="97"/>
      <c r="R40" s="97"/>
      <c r="S40" s="97"/>
      <c r="T40" s="16"/>
      <c r="U40" s="16"/>
      <c r="V40" s="16"/>
      <c r="W40" s="16"/>
      <c r="X40" s="98"/>
      <c r="Y40" s="98"/>
    </row>
    <row r="41" spans="1:25" ht="14.45" customHeight="1" x14ac:dyDescent="0.2">
      <c r="A41" s="41" t="str">
        <f>'A-1 Sel Info by Region'!A40</f>
        <v>NM</v>
      </c>
      <c r="B41" s="16">
        <f>'A-1 Sel Info by Region'!B40</f>
        <v>2676</v>
      </c>
      <c r="C41" s="16">
        <f>'A-1 Sel Info by Region'!C40</f>
        <v>2537</v>
      </c>
      <c r="D41" s="16">
        <f>'A-1 Sel Info by Region'!D40</f>
        <v>4332</v>
      </c>
      <c r="E41" s="16">
        <f>'A-1 Sel Info by Region'!K40</f>
        <v>275</v>
      </c>
      <c r="F41" s="16">
        <f>'A-1 Sel Info by Region'!L40</f>
        <v>10888</v>
      </c>
      <c r="G41" s="97">
        <f>'A-1 Sel Info by Region'!Q40</f>
        <v>0.23300881704628948</v>
      </c>
      <c r="H41" s="97">
        <f>'A-1 Sel Info by Region'!R40</f>
        <v>0.39786921381337254</v>
      </c>
      <c r="I41" s="97">
        <f>'A-1 Sel Info by Region'!S40</f>
        <v>1.7075285770595192</v>
      </c>
      <c r="J41" s="16"/>
      <c r="K41" s="16"/>
      <c r="L41" s="16"/>
      <c r="M41" s="16"/>
      <c r="N41" s="16"/>
      <c r="O41" s="16"/>
      <c r="P41" s="96"/>
      <c r="Q41" s="97"/>
      <c r="R41" s="97"/>
      <c r="S41" s="97"/>
      <c r="T41" s="16"/>
      <c r="U41" s="16"/>
      <c r="V41" s="16"/>
      <c r="W41" s="16"/>
      <c r="X41" s="98"/>
      <c r="Y41" s="98"/>
    </row>
    <row r="42" spans="1:25" ht="14.45" customHeight="1" x14ac:dyDescent="0.2">
      <c r="A42" s="41" t="str">
        <f>'A-1 Sel Info by Region'!A41</f>
        <v>OK</v>
      </c>
      <c r="B42" s="16">
        <f>'A-1 Sel Info by Region'!B41</f>
        <v>1375</v>
      </c>
      <c r="C42" s="16">
        <f>'A-1 Sel Info by Region'!C41</f>
        <v>1424</v>
      </c>
      <c r="D42" s="16">
        <f>'A-1 Sel Info by Region'!D41</f>
        <v>2315</v>
      </c>
      <c r="E42" s="16">
        <f>'A-1 Sel Info by Region'!K41</f>
        <v>613</v>
      </c>
      <c r="F42" s="16">
        <f>'A-1 Sel Info by Region'!L41</f>
        <v>44379</v>
      </c>
      <c r="G42" s="97">
        <f>'A-1 Sel Info by Region'!Q41</f>
        <v>3.2087248473377045E-2</v>
      </c>
      <c r="H42" s="97">
        <f>'A-1 Sel Info by Region'!R41</f>
        <v>5.2164311949345413E-2</v>
      </c>
      <c r="I42" s="97">
        <f>'A-1 Sel Info by Region'!S41</f>
        <v>1.6257022471910112</v>
      </c>
      <c r="J42" s="16"/>
      <c r="K42" s="16"/>
      <c r="L42" s="16"/>
      <c r="M42" s="16"/>
      <c r="N42" s="16"/>
      <c r="O42" s="16"/>
      <c r="P42" s="96"/>
      <c r="Q42" s="97"/>
      <c r="R42" s="97"/>
      <c r="S42" s="97"/>
      <c r="T42" s="16"/>
      <c r="U42" s="16"/>
      <c r="V42" s="16"/>
      <c r="W42" s="16"/>
      <c r="X42" s="98"/>
      <c r="Y42" s="98"/>
    </row>
    <row r="43" spans="1:25" ht="14.45" customHeight="1" thickBot="1" x14ac:dyDescent="0.25">
      <c r="A43" s="41" t="str">
        <f>'A-1 Sel Info by Region'!A42</f>
        <v>TX</v>
      </c>
      <c r="B43" s="16">
        <f>'A-1 Sel Info by Region'!B42</f>
        <v>13206</v>
      </c>
      <c r="C43" s="16">
        <f>'A-1 Sel Info by Region'!C42</f>
        <v>12941</v>
      </c>
      <c r="D43" s="16">
        <f>'A-1 Sel Info by Region'!D42</f>
        <v>16011</v>
      </c>
      <c r="E43" s="16">
        <f>'A-1 Sel Info by Region'!K42</f>
        <v>2911</v>
      </c>
      <c r="F43" s="16">
        <f>'A-1 Sel Info by Region'!L42</f>
        <v>189120</v>
      </c>
      <c r="G43" s="97">
        <f>'A-1 Sel Info by Region'!Q42</f>
        <v>6.8427453468697122E-2</v>
      </c>
      <c r="H43" s="97">
        <f>'A-1 Sel Info by Region'!R42</f>
        <v>8.4660532994923862E-2</v>
      </c>
      <c r="I43" s="97">
        <f>'A-1 Sel Info by Region'!S42</f>
        <v>1.2372305076887411</v>
      </c>
      <c r="J43" s="16"/>
      <c r="K43" s="16"/>
      <c r="L43" s="16"/>
      <c r="M43" s="16"/>
      <c r="N43" s="16"/>
      <c r="O43" s="16"/>
      <c r="P43" s="96"/>
      <c r="Q43" s="97"/>
      <c r="R43" s="97"/>
      <c r="S43" s="97"/>
      <c r="T43" s="16"/>
      <c r="U43" s="16"/>
      <c r="V43" s="16"/>
      <c r="W43" s="16"/>
      <c r="X43" s="98"/>
      <c r="Y43" s="98"/>
    </row>
    <row r="44" spans="1:25" ht="14.45" customHeight="1" thickTop="1" thickBot="1" x14ac:dyDescent="0.25">
      <c r="A44" s="99" t="str">
        <f>'A-1 Sel Info by Region'!A43</f>
        <v>Region 6</v>
      </c>
      <c r="B44" s="100">
        <f>'A-1 Sel Info by Region'!B43</f>
        <v>19045</v>
      </c>
      <c r="C44" s="100">
        <f>'A-1 Sel Info by Region'!C43</f>
        <v>18725</v>
      </c>
      <c r="D44" s="100">
        <f>'A-1 Sel Info by Region'!D43</f>
        <v>25000</v>
      </c>
      <c r="E44" s="100">
        <f>'A-1 Sel Info by Region'!K43</f>
        <v>4561</v>
      </c>
      <c r="F44" s="100">
        <f>'A-1 Sel Info by Region'!L43</f>
        <v>317524</v>
      </c>
      <c r="G44" s="102">
        <f>'A-1 Sel Info by Region'!Q43</f>
        <v>5.8971920232801303E-2</v>
      </c>
      <c r="H44" s="102">
        <f>'A-1 Sel Info by Region'!R43</f>
        <v>7.8734205918292791E-2</v>
      </c>
      <c r="I44" s="102">
        <f>'A-1 Sel Info by Region'!S43</f>
        <v>1.3351134846461949</v>
      </c>
      <c r="J44" s="100"/>
      <c r="K44" s="100"/>
      <c r="L44" s="100"/>
      <c r="M44" s="100"/>
      <c r="N44" s="100"/>
      <c r="O44" s="100"/>
      <c r="P44" s="101"/>
      <c r="Q44" s="102"/>
      <c r="R44" s="102"/>
      <c r="S44" s="102"/>
      <c r="T44" s="100"/>
      <c r="U44" s="100"/>
      <c r="V44" s="100"/>
      <c r="W44" s="100"/>
      <c r="X44" s="103"/>
      <c r="Y44" s="104"/>
    </row>
    <row r="45" spans="1:25" ht="14.45" customHeight="1" thickTop="1" x14ac:dyDescent="0.2">
      <c r="A45" s="41" t="str">
        <f>'A-1 Sel Info by Region'!A44</f>
        <v>IA</v>
      </c>
      <c r="B45" s="16">
        <f>'A-1 Sel Info by Region'!B44</f>
        <v>1048</v>
      </c>
      <c r="C45" s="16">
        <f>'A-1 Sel Info by Region'!C44</f>
        <v>1050</v>
      </c>
      <c r="D45" s="16">
        <f>'A-1 Sel Info by Region'!D44</f>
        <v>1869</v>
      </c>
      <c r="E45" s="16">
        <f>'A-1 Sel Info by Region'!K44</f>
        <v>853</v>
      </c>
      <c r="F45" s="16">
        <f>'A-1 Sel Info by Region'!L44</f>
        <v>53520</v>
      </c>
      <c r="G45" s="97">
        <f>'A-1 Sel Info by Region'!Q44</f>
        <v>1.961883408071749E-2</v>
      </c>
      <c r="H45" s="97">
        <f>'A-1 Sel Info by Region'!R44</f>
        <v>3.492152466367713E-2</v>
      </c>
      <c r="I45" s="97">
        <f>'A-1 Sel Info by Region'!S44</f>
        <v>1.78</v>
      </c>
      <c r="J45" s="16"/>
      <c r="K45" s="16"/>
      <c r="L45" s="16"/>
      <c r="M45" s="16"/>
      <c r="N45" s="16"/>
      <c r="O45" s="16"/>
      <c r="P45" s="96"/>
      <c r="Q45" s="97"/>
      <c r="R45" s="97"/>
      <c r="S45" s="97"/>
      <c r="T45" s="16"/>
      <c r="U45" s="16"/>
      <c r="V45" s="16"/>
      <c r="W45" s="16"/>
      <c r="X45" s="98"/>
      <c r="Y45" s="98"/>
    </row>
    <row r="46" spans="1:25" ht="14.45" customHeight="1" x14ac:dyDescent="0.2">
      <c r="A46" s="41" t="str">
        <f>'A-1 Sel Info by Region'!A45</f>
        <v>KS</v>
      </c>
      <c r="B46" s="16">
        <f>'A-1 Sel Info by Region'!B45</f>
        <v>1737</v>
      </c>
      <c r="C46" s="16">
        <f>'A-1 Sel Info by Region'!C45</f>
        <v>1730</v>
      </c>
      <c r="D46" s="16">
        <f>'A-1 Sel Info by Region'!D45</f>
        <v>2065</v>
      </c>
      <c r="E46" s="16">
        <f>'A-1 Sel Info by Region'!K45</f>
        <v>597</v>
      </c>
      <c r="F46" s="16">
        <f>'A-1 Sel Info by Region'!L45</f>
        <v>32868</v>
      </c>
      <c r="G46" s="97">
        <f>'A-1 Sel Info by Region'!Q45</f>
        <v>5.2634781550444203E-2</v>
      </c>
      <c r="H46" s="97">
        <f>'A-1 Sel Info by Region'!R45</f>
        <v>6.282706583911403E-2</v>
      </c>
      <c r="I46" s="97">
        <f>'A-1 Sel Info by Region'!S45</f>
        <v>1.1936416184971099</v>
      </c>
      <c r="J46" s="16"/>
      <c r="K46" s="16"/>
      <c r="L46" s="16"/>
      <c r="M46" s="16"/>
      <c r="N46" s="16"/>
      <c r="O46" s="16"/>
      <c r="P46" s="96"/>
      <c r="Q46" s="97"/>
      <c r="R46" s="97"/>
      <c r="S46" s="97"/>
      <c r="T46" s="16"/>
      <c r="U46" s="16"/>
      <c r="V46" s="16"/>
      <c r="W46" s="16"/>
      <c r="X46" s="98"/>
      <c r="Y46" s="98"/>
    </row>
    <row r="47" spans="1:25" ht="14.45" customHeight="1" x14ac:dyDescent="0.2">
      <c r="A47" s="41" t="str">
        <f>'A-1 Sel Info by Region'!A46</f>
        <v>MO</v>
      </c>
      <c r="B47" s="16">
        <f>'A-1 Sel Info by Region'!B46</f>
        <v>5145</v>
      </c>
      <c r="C47" s="16">
        <f>'A-1 Sel Info by Region'!C46</f>
        <v>4683</v>
      </c>
      <c r="D47" s="16">
        <f>'A-1 Sel Info by Region'!D46</f>
        <v>5536</v>
      </c>
      <c r="E47" s="16">
        <f>'A-1 Sel Info by Region'!K46</f>
        <v>1144</v>
      </c>
      <c r="F47" s="16">
        <f>'A-1 Sel Info by Region'!L46</f>
        <v>78104</v>
      </c>
      <c r="G47" s="97">
        <f>'A-1 Sel Info by Region'!Q46</f>
        <v>5.9958516849329097E-2</v>
      </c>
      <c r="H47" s="97">
        <f>'A-1 Sel Info by Region'!R46</f>
        <v>7.0879852504353164E-2</v>
      </c>
      <c r="I47" s="97">
        <f>'A-1 Sel Info by Region'!S46</f>
        <v>1.1821481956011104</v>
      </c>
      <c r="J47" s="16"/>
      <c r="K47" s="16"/>
      <c r="L47" s="16"/>
      <c r="M47" s="16"/>
      <c r="N47" s="16"/>
      <c r="O47" s="16"/>
      <c r="P47" s="96"/>
      <c r="Q47" s="97"/>
      <c r="R47" s="97"/>
      <c r="S47" s="97"/>
      <c r="T47" s="16"/>
      <c r="U47" s="16"/>
      <c r="V47" s="16"/>
      <c r="W47" s="16"/>
      <c r="X47" s="98"/>
      <c r="Y47" s="98"/>
    </row>
    <row r="48" spans="1:25" ht="14.45" customHeight="1" thickBot="1" x14ac:dyDescent="0.25">
      <c r="A48" s="41" t="str">
        <f>'A-1 Sel Info by Region'!A47</f>
        <v>NE</v>
      </c>
      <c r="B48" s="16">
        <f>'A-1 Sel Info by Region'!B47</f>
        <v>722</v>
      </c>
      <c r="C48" s="16">
        <f>'A-1 Sel Info by Region'!C47</f>
        <v>712</v>
      </c>
      <c r="D48" s="16">
        <f>'A-1 Sel Info by Region'!D47</f>
        <v>1056</v>
      </c>
      <c r="E48" s="16">
        <f>'A-1 Sel Info by Region'!K47</f>
        <v>512</v>
      </c>
      <c r="F48" s="16">
        <f>'A-1 Sel Info by Region'!L47</f>
        <v>28038</v>
      </c>
      <c r="G48" s="97">
        <f>'A-1 Sel Info by Region'!Q47</f>
        <v>2.5394107996290747E-2</v>
      </c>
      <c r="H48" s="97">
        <f>'A-1 Sel Info by Region'!R47</f>
        <v>3.7663171410228978E-2</v>
      </c>
      <c r="I48" s="97">
        <f>'A-1 Sel Info by Region'!S47</f>
        <v>1.4831460674157304</v>
      </c>
      <c r="J48" s="16"/>
      <c r="K48" s="16"/>
      <c r="L48" s="16"/>
      <c r="M48" s="16"/>
      <c r="N48" s="16"/>
      <c r="O48" s="16"/>
      <c r="P48" s="96"/>
      <c r="Q48" s="97"/>
      <c r="R48" s="97"/>
      <c r="S48" s="97"/>
      <c r="T48" s="16"/>
      <c r="U48" s="16"/>
      <c r="V48" s="16"/>
      <c r="W48" s="16"/>
      <c r="X48" s="98"/>
      <c r="Y48" s="98"/>
    </row>
    <row r="49" spans="1:25" ht="14.45" customHeight="1" thickTop="1" thickBot="1" x14ac:dyDescent="0.25">
      <c r="A49" s="99" t="str">
        <f>'A-1 Sel Info by Region'!A48</f>
        <v>Region 7</v>
      </c>
      <c r="B49" s="100">
        <f>'A-1 Sel Info by Region'!B48</f>
        <v>8652</v>
      </c>
      <c r="C49" s="100">
        <f>'A-1 Sel Info by Region'!C48</f>
        <v>8175</v>
      </c>
      <c r="D49" s="100">
        <f>'A-1 Sel Info by Region'!D48</f>
        <v>10526</v>
      </c>
      <c r="E49" s="100">
        <f>'A-1 Sel Info by Region'!K48</f>
        <v>3106</v>
      </c>
      <c r="F49" s="100">
        <f>'A-1 Sel Info by Region'!L48</f>
        <v>192530</v>
      </c>
      <c r="G49" s="102">
        <f>'A-1 Sel Info by Region'!Q48</f>
        <v>4.2460915182049551E-2</v>
      </c>
      <c r="H49" s="102">
        <f>'A-1 Sel Info by Region'!R48</f>
        <v>5.4671999168960685E-2</v>
      </c>
      <c r="I49" s="102">
        <f>'A-1 Sel Info by Region'!S48</f>
        <v>1.2875840978593271</v>
      </c>
      <c r="J49" s="100"/>
      <c r="K49" s="100"/>
      <c r="L49" s="100"/>
      <c r="M49" s="100"/>
      <c r="N49" s="100"/>
      <c r="O49" s="100"/>
      <c r="P49" s="101"/>
      <c r="Q49" s="102"/>
      <c r="R49" s="102"/>
      <c r="S49" s="102"/>
      <c r="T49" s="100"/>
      <c r="U49" s="100"/>
      <c r="V49" s="100"/>
      <c r="W49" s="100"/>
      <c r="X49" s="103"/>
      <c r="Y49" s="104"/>
    </row>
    <row r="50" spans="1:25" ht="14.45" customHeight="1" thickTop="1" x14ac:dyDescent="0.2">
      <c r="A50" s="41" t="str">
        <f>'A-1 Sel Info by Region'!A49</f>
        <v>CO</v>
      </c>
      <c r="B50" s="16">
        <f>'A-1 Sel Info by Region'!B49</f>
        <v>2108</v>
      </c>
      <c r="C50" s="16">
        <f>'A-1 Sel Info by Region'!C49</f>
        <v>2015</v>
      </c>
      <c r="D50" s="16">
        <f>'A-1 Sel Info by Region'!D49</f>
        <v>3959</v>
      </c>
      <c r="E50" s="16">
        <f>'A-1 Sel Info by Region'!K49</f>
        <v>805</v>
      </c>
      <c r="F50" s="16">
        <f>'A-1 Sel Info by Region'!L49</f>
        <v>36670</v>
      </c>
      <c r="G50" s="97">
        <f>'A-1 Sel Info by Region'!Q49</f>
        <v>5.4949550040905369E-2</v>
      </c>
      <c r="H50" s="97">
        <f>'A-1 Sel Info by Region'!R49</f>
        <v>0.1079629124625034</v>
      </c>
      <c r="I50" s="97">
        <f>'A-1 Sel Info by Region'!S49</f>
        <v>1.9647642679900745</v>
      </c>
      <c r="J50" s="16"/>
      <c r="K50" s="16"/>
      <c r="L50" s="16"/>
      <c r="M50" s="16"/>
      <c r="N50" s="16"/>
      <c r="O50" s="16"/>
      <c r="P50" s="96"/>
      <c r="Q50" s="97"/>
      <c r="R50" s="97"/>
      <c r="S50" s="97"/>
      <c r="T50" s="16"/>
      <c r="U50" s="16"/>
      <c r="V50" s="16"/>
      <c r="W50" s="16"/>
      <c r="X50" s="98"/>
      <c r="Y50" s="98"/>
    </row>
    <row r="51" spans="1:25" ht="14.45" customHeight="1" x14ac:dyDescent="0.2">
      <c r="A51" s="41" t="str">
        <f>'A-1 Sel Info by Region'!A50</f>
        <v>MT</v>
      </c>
      <c r="B51" s="16">
        <f>'A-1 Sel Info by Region'!B50</f>
        <v>600</v>
      </c>
      <c r="C51" s="16">
        <f>'A-1 Sel Info by Region'!C50</f>
        <v>641</v>
      </c>
      <c r="D51" s="16">
        <f>'A-1 Sel Info by Region'!D50</f>
        <v>1056</v>
      </c>
      <c r="E51" s="16">
        <f>'A-1 Sel Info by Region'!K50</f>
        <v>330</v>
      </c>
      <c r="F51" s="16">
        <f>'A-1 Sel Info by Region'!L50</f>
        <v>12827</v>
      </c>
      <c r="G51" s="97">
        <f>'A-1 Sel Info by Region'!Q50</f>
        <v>4.997271380681375E-2</v>
      </c>
      <c r="H51" s="97">
        <f>'A-1 Sel Info by Region'!R50</f>
        <v>8.2326342870507524E-2</v>
      </c>
      <c r="I51" s="97">
        <f>'A-1 Sel Info by Region'!S50</f>
        <v>1.6474258970358815</v>
      </c>
      <c r="J51" s="16"/>
      <c r="K51" s="16"/>
      <c r="L51" s="16"/>
      <c r="M51" s="16"/>
      <c r="N51" s="16"/>
      <c r="O51" s="16"/>
      <c r="P51" s="96"/>
      <c r="Q51" s="97"/>
      <c r="R51" s="97"/>
      <c r="S51" s="97"/>
      <c r="T51" s="16"/>
      <c r="U51" s="16"/>
      <c r="V51" s="16"/>
      <c r="W51" s="16"/>
      <c r="X51" s="98"/>
      <c r="Y51" s="98"/>
    </row>
    <row r="52" spans="1:25" ht="14.45" customHeight="1" x14ac:dyDescent="0.2">
      <c r="A52" s="41" t="str">
        <f>'A-1 Sel Info by Region'!A51</f>
        <v>ND</v>
      </c>
      <c r="B52" s="16">
        <f>'A-1 Sel Info by Region'!B51</f>
        <v>508</v>
      </c>
      <c r="C52" s="16">
        <f>'A-1 Sel Info by Region'!C51</f>
        <v>510</v>
      </c>
      <c r="D52" s="16">
        <f>'A-1 Sel Info by Region'!D51</f>
        <v>703</v>
      </c>
      <c r="E52" s="16">
        <f>'A-1 Sel Info by Region'!K51</f>
        <v>263</v>
      </c>
      <c r="F52" s="16">
        <f>'A-1 Sel Info by Region'!L51</f>
        <v>11324</v>
      </c>
      <c r="G52" s="97">
        <f>'A-1 Sel Info by Region'!Q51</f>
        <v>4.503708936771459E-2</v>
      </c>
      <c r="H52" s="97">
        <f>'A-1 Sel Info by Region'!R51</f>
        <v>6.2080536912751678E-2</v>
      </c>
      <c r="I52" s="97">
        <f>'A-1 Sel Info by Region'!S51</f>
        <v>1.3784313725490196</v>
      </c>
      <c r="J52" s="16"/>
      <c r="K52" s="16"/>
      <c r="L52" s="16"/>
      <c r="M52" s="16"/>
      <c r="N52" s="16"/>
      <c r="O52" s="16"/>
      <c r="P52" s="96"/>
      <c r="Q52" s="97"/>
      <c r="R52" s="97"/>
      <c r="S52" s="97"/>
      <c r="T52" s="16"/>
      <c r="U52" s="16"/>
      <c r="V52" s="16"/>
      <c r="W52" s="16"/>
      <c r="X52" s="98"/>
      <c r="Y52" s="98"/>
    </row>
    <row r="53" spans="1:25" ht="14.45" customHeight="1" x14ac:dyDescent="0.2">
      <c r="A53" s="41" t="str">
        <f>'A-1 Sel Info by Region'!A52</f>
        <v>SD</v>
      </c>
      <c r="B53" s="16">
        <f>'A-1 Sel Info by Region'!B52</f>
        <v>368</v>
      </c>
      <c r="C53" s="16">
        <f>'A-1 Sel Info by Region'!C52</f>
        <v>339</v>
      </c>
      <c r="D53" s="16">
        <f>'A-1 Sel Info by Region'!D52</f>
        <v>443</v>
      </c>
      <c r="E53" s="16">
        <f>'A-1 Sel Info by Region'!K52</f>
        <v>279</v>
      </c>
      <c r="F53" s="16">
        <f>'A-1 Sel Info by Region'!L52</f>
        <v>11009</v>
      </c>
      <c r="G53" s="97">
        <f>'A-1 Sel Info by Region'!Q52</f>
        <v>3.0792987555636298E-2</v>
      </c>
      <c r="H53" s="97">
        <f>'A-1 Sel Info by Region'!R52</f>
        <v>4.0239803796893452E-2</v>
      </c>
      <c r="I53" s="97">
        <f>'A-1 Sel Info by Region'!S52</f>
        <v>1.3067846607669618</v>
      </c>
      <c r="J53" s="16"/>
      <c r="K53" s="16"/>
      <c r="L53" s="16"/>
      <c r="M53" s="16"/>
      <c r="N53" s="16"/>
      <c r="O53" s="16"/>
      <c r="P53" s="96"/>
      <c r="Q53" s="97"/>
      <c r="R53" s="97"/>
      <c r="S53" s="97"/>
      <c r="T53" s="16"/>
      <c r="U53" s="16"/>
      <c r="V53" s="16"/>
      <c r="W53" s="16"/>
      <c r="X53" s="98"/>
      <c r="Y53" s="98"/>
    </row>
    <row r="54" spans="1:25" ht="14.45" customHeight="1" x14ac:dyDescent="0.2">
      <c r="A54" s="41" t="str">
        <f>'A-1 Sel Info by Region'!A53</f>
        <v>UT</v>
      </c>
      <c r="B54" s="16">
        <f>'A-1 Sel Info by Region'!B53</f>
        <v>1153</v>
      </c>
      <c r="C54" s="16">
        <f>'A-1 Sel Info by Region'!C53</f>
        <v>1156</v>
      </c>
      <c r="D54" s="16">
        <f>'A-1 Sel Info by Region'!D53</f>
        <v>1549</v>
      </c>
      <c r="E54" s="16">
        <f>'A-1 Sel Info by Region'!K53</f>
        <v>304</v>
      </c>
      <c r="F54" s="16">
        <f>'A-1 Sel Info by Region'!L53</f>
        <v>14944</v>
      </c>
      <c r="G54" s="97">
        <f>'A-1 Sel Info by Region'!Q53</f>
        <v>7.7355460385438973E-2</v>
      </c>
      <c r="H54" s="97">
        <f>'A-1 Sel Info by Region'!R53</f>
        <v>0.10365364025695932</v>
      </c>
      <c r="I54" s="97">
        <f>'A-1 Sel Info by Region'!S53</f>
        <v>1.3399653979238755</v>
      </c>
      <c r="J54" s="16"/>
      <c r="K54" s="16"/>
      <c r="L54" s="16"/>
      <c r="M54" s="16"/>
      <c r="N54" s="16"/>
      <c r="O54" s="16"/>
      <c r="P54" s="96"/>
      <c r="Q54" s="97"/>
      <c r="R54" s="97"/>
      <c r="S54" s="97"/>
      <c r="T54" s="16"/>
      <c r="U54" s="16"/>
      <c r="V54" s="16"/>
      <c r="W54" s="16"/>
      <c r="X54" s="98"/>
      <c r="Y54" s="98"/>
    </row>
    <row r="55" spans="1:25" ht="14.45" customHeight="1" thickBot="1" x14ac:dyDescent="0.25">
      <c r="A55" s="41" t="str">
        <f>'A-1 Sel Info by Region'!A54</f>
        <v>WY</v>
      </c>
      <c r="B55" s="16">
        <f>'A-1 Sel Info by Region'!B54</f>
        <v>916</v>
      </c>
      <c r="C55" s="16">
        <f>'A-1 Sel Info by Region'!C54</f>
        <v>913</v>
      </c>
      <c r="D55" s="16">
        <f>'A-1 Sel Info by Region'!D54</f>
        <v>956</v>
      </c>
      <c r="E55" s="16">
        <f>'A-1 Sel Info by Region'!K54</f>
        <v>73</v>
      </c>
      <c r="F55" s="16">
        <f>'A-1 Sel Info by Region'!L54</f>
        <v>4504</v>
      </c>
      <c r="G55" s="97">
        <f>'A-1 Sel Info by Region'!Q54</f>
        <v>0.20270870337477798</v>
      </c>
      <c r="H55" s="97">
        <f>'A-1 Sel Info by Region'!R54</f>
        <v>0.21225577264653642</v>
      </c>
      <c r="I55" s="97">
        <f>'A-1 Sel Info by Region'!S54</f>
        <v>1.0470974808324205</v>
      </c>
      <c r="J55" s="16"/>
      <c r="K55" s="16"/>
      <c r="L55" s="16"/>
      <c r="M55" s="16"/>
      <c r="N55" s="16"/>
      <c r="O55" s="16"/>
      <c r="P55" s="96"/>
      <c r="Q55" s="97"/>
      <c r="R55" s="97"/>
      <c r="S55" s="97"/>
      <c r="T55" s="16"/>
      <c r="U55" s="16"/>
      <c r="V55" s="16"/>
      <c r="W55" s="16"/>
      <c r="X55" s="98"/>
      <c r="Y55" s="98"/>
    </row>
    <row r="56" spans="1:25" ht="14.45" customHeight="1" thickTop="1" thickBot="1" x14ac:dyDescent="0.25">
      <c r="A56" s="99" t="str">
        <f>'A-1 Sel Info by Region'!A55</f>
        <v>Region 8</v>
      </c>
      <c r="B56" s="100">
        <f>'A-1 Sel Info by Region'!B55</f>
        <v>5653</v>
      </c>
      <c r="C56" s="100">
        <f>'A-1 Sel Info by Region'!C55</f>
        <v>5574</v>
      </c>
      <c r="D56" s="100">
        <f>'A-1 Sel Info by Region'!D55</f>
        <v>8666</v>
      </c>
      <c r="E56" s="100">
        <f>'A-1 Sel Info by Region'!K55</f>
        <v>2054</v>
      </c>
      <c r="F56" s="100">
        <f>'A-1 Sel Info by Region'!L55</f>
        <v>91278</v>
      </c>
      <c r="G56" s="102">
        <f>'A-1 Sel Info by Region'!Q55</f>
        <v>6.1066193387234603E-2</v>
      </c>
      <c r="H56" s="102">
        <f>'A-1 Sel Info by Region'!R55</f>
        <v>9.4940730515567825E-2</v>
      </c>
      <c r="I56" s="102">
        <f>'A-1 Sel Info by Region'!S55</f>
        <v>1.554718335127377</v>
      </c>
      <c r="J56" s="100"/>
      <c r="K56" s="100"/>
      <c r="L56" s="100"/>
      <c r="M56" s="100"/>
      <c r="N56" s="100"/>
      <c r="O56" s="100"/>
      <c r="P56" s="101"/>
      <c r="Q56" s="102"/>
      <c r="R56" s="102"/>
      <c r="S56" s="102"/>
      <c r="T56" s="100"/>
      <c r="U56" s="100"/>
      <c r="V56" s="100"/>
      <c r="W56" s="100"/>
      <c r="X56" s="103"/>
      <c r="Y56" s="104"/>
    </row>
    <row r="57" spans="1:25" ht="14.45" customHeight="1" thickTop="1" x14ac:dyDescent="0.2">
      <c r="A57" s="41" t="str">
        <f>'A-1 Sel Info by Region'!A56</f>
        <v>AZ</v>
      </c>
      <c r="B57" s="16">
        <f>'A-1 Sel Info by Region'!B56</f>
        <v>2844</v>
      </c>
      <c r="C57" s="16">
        <f>'A-1 Sel Info by Region'!C56</f>
        <v>2844</v>
      </c>
      <c r="D57" s="16">
        <f>'A-1 Sel Info by Region'!D56</f>
        <v>4117</v>
      </c>
      <c r="E57" s="16">
        <f>'A-1 Sel Info by Region'!K56</f>
        <v>2110</v>
      </c>
      <c r="F57" s="16">
        <f>'A-1 Sel Info by Region'!L56</f>
        <v>46922</v>
      </c>
      <c r="G57" s="97">
        <f>'A-1 Sel Info by Region'!Q56</f>
        <v>6.0611227142918035E-2</v>
      </c>
      <c r="H57" s="97">
        <f>'A-1 Sel Info by Region'!R56</f>
        <v>8.7741357998380287E-2</v>
      </c>
      <c r="I57" s="97">
        <f>'A-1 Sel Info by Region'!S56</f>
        <v>1.4476090014064698</v>
      </c>
      <c r="J57" s="16"/>
      <c r="K57" s="16"/>
      <c r="L57" s="16"/>
      <c r="M57" s="16"/>
      <c r="N57" s="16"/>
      <c r="O57" s="16"/>
      <c r="P57" s="96"/>
      <c r="Q57" s="97"/>
      <c r="R57" s="97"/>
      <c r="S57" s="97"/>
      <c r="T57" s="16"/>
      <c r="U57" s="16"/>
      <c r="V57" s="16"/>
      <c r="W57" s="16"/>
      <c r="X57" s="98"/>
      <c r="Y57" s="98"/>
    </row>
    <row r="58" spans="1:25" ht="14.45" customHeight="1" x14ac:dyDescent="0.2">
      <c r="A58" s="41" t="str">
        <f>'A-1 Sel Info by Region'!A57</f>
        <v>CA</v>
      </c>
      <c r="B58" s="16">
        <f>'A-1 Sel Info by Region'!B57</f>
        <v>29607</v>
      </c>
      <c r="C58" s="16">
        <f>'A-1 Sel Info by Region'!C57</f>
        <v>28978</v>
      </c>
      <c r="D58" s="16">
        <f>'A-1 Sel Info by Region'!D57</f>
        <v>37542</v>
      </c>
      <c r="E58" s="16">
        <f>'A-1 Sel Info by Region'!K57</f>
        <v>8922</v>
      </c>
      <c r="F58" s="16">
        <f>'A-1 Sel Info by Region'!L57</f>
        <v>293386</v>
      </c>
      <c r="G58" s="97">
        <f>'A-1 Sel Info by Region'!Q57</f>
        <v>9.8770902497051671E-2</v>
      </c>
      <c r="H58" s="97">
        <f>'A-1 Sel Info by Region'!R57</f>
        <v>0.12796111607234156</v>
      </c>
      <c r="I58" s="97">
        <f>'A-1 Sel Info by Region'!S57</f>
        <v>1.2955345434467527</v>
      </c>
      <c r="J58" s="16"/>
      <c r="K58" s="16"/>
      <c r="L58" s="16"/>
      <c r="M58" s="16"/>
      <c r="N58" s="16"/>
      <c r="O58" s="16"/>
      <c r="P58" s="96"/>
      <c r="Q58" s="97"/>
      <c r="R58" s="97"/>
      <c r="S58" s="97"/>
      <c r="T58" s="16"/>
      <c r="U58" s="16"/>
      <c r="V58" s="16"/>
      <c r="W58" s="16"/>
      <c r="X58" s="98"/>
      <c r="Y58" s="98"/>
    </row>
    <row r="59" spans="1:25" ht="14.45" customHeight="1" x14ac:dyDescent="0.2">
      <c r="A59" s="41" t="str">
        <f>'A-1 Sel Info by Region'!A58</f>
        <v>HI</v>
      </c>
      <c r="B59" s="16">
        <f>'A-1 Sel Info by Region'!B58</f>
        <v>71</v>
      </c>
      <c r="C59" s="16">
        <f>'A-1 Sel Info by Region'!C58</f>
        <v>71</v>
      </c>
      <c r="D59" s="16">
        <f>'A-1 Sel Info by Region'!D58</f>
        <v>95</v>
      </c>
      <c r="E59" s="16">
        <f>'A-1 Sel Info by Region'!K58</f>
        <v>1647</v>
      </c>
      <c r="F59" s="16">
        <f>'A-1 Sel Info by Region'!L58</f>
        <v>11840</v>
      </c>
      <c r="G59" s="97">
        <f>'A-1 Sel Info by Region'!Q58</f>
        <v>5.996621621621622E-3</v>
      </c>
      <c r="H59" s="97">
        <f>'A-1 Sel Info by Region'!R58</f>
        <v>8.0236486486486482E-3</v>
      </c>
      <c r="I59" s="97">
        <f>'A-1 Sel Info by Region'!S58</f>
        <v>1.3380281690140845</v>
      </c>
      <c r="J59" s="16"/>
      <c r="K59" s="16"/>
      <c r="L59" s="16"/>
      <c r="M59" s="16"/>
      <c r="N59" s="16"/>
      <c r="O59" s="16"/>
      <c r="P59" s="96"/>
      <c r="Q59" s="97"/>
      <c r="R59" s="97"/>
      <c r="S59" s="97"/>
      <c r="T59" s="16"/>
      <c r="U59" s="16"/>
      <c r="V59" s="16"/>
      <c r="W59" s="16"/>
      <c r="X59" s="98"/>
      <c r="Y59" s="98"/>
    </row>
    <row r="60" spans="1:25" ht="14.45" customHeight="1" thickBot="1" x14ac:dyDescent="0.25">
      <c r="A60" s="41" t="str">
        <f>'A-1 Sel Info by Region'!A59</f>
        <v>NV</v>
      </c>
      <c r="B60" s="16">
        <f>'A-1 Sel Info by Region'!B59</f>
        <v>750</v>
      </c>
      <c r="C60" s="16">
        <f>'A-1 Sel Info by Region'!C59</f>
        <v>720</v>
      </c>
      <c r="D60" s="16">
        <f>'A-1 Sel Info by Region'!D59</f>
        <v>1588</v>
      </c>
      <c r="E60" s="16">
        <f>'A-1 Sel Info by Region'!K59</f>
        <v>522</v>
      </c>
      <c r="F60" s="16">
        <f>'A-1 Sel Info by Region'!L59</f>
        <v>12755</v>
      </c>
      <c r="G60" s="97">
        <f>'A-1 Sel Info by Region'!Q59</f>
        <v>5.6448451587612698E-2</v>
      </c>
      <c r="H60" s="97">
        <f>'A-1 Sel Info by Region'!R59</f>
        <v>0.12450019600156802</v>
      </c>
      <c r="I60" s="97">
        <f>'A-1 Sel Info by Region'!S59</f>
        <v>2.2055555555555557</v>
      </c>
      <c r="J60" s="16"/>
      <c r="K60" s="16"/>
      <c r="L60" s="16"/>
      <c r="M60" s="16"/>
      <c r="N60" s="16"/>
      <c r="O60" s="16"/>
      <c r="P60" s="96"/>
      <c r="Q60" s="97"/>
      <c r="R60" s="97"/>
      <c r="S60" s="97"/>
      <c r="T60" s="16"/>
      <c r="U60" s="16"/>
      <c r="V60" s="16"/>
      <c r="W60" s="16"/>
      <c r="X60" s="98"/>
      <c r="Y60" s="98"/>
    </row>
    <row r="61" spans="1:25" ht="14.45" customHeight="1" thickTop="1" thickBot="1" x14ac:dyDescent="0.25">
      <c r="A61" s="99" t="str">
        <f>'A-1 Sel Info by Region'!A60</f>
        <v>Region 9</v>
      </c>
      <c r="B61" s="100">
        <f>'A-1 Sel Info by Region'!B60</f>
        <v>33272</v>
      </c>
      <c r="C61" s="100">
        <f>'A-1 Sel Info by Region'!C60</f>
        <v>32613</v>
      </c>
      <c r="D61" s="100">
        <f>'A-1 Sel Info by Region'!D60</f>
        <v>43342</v>
      </c>
      <c r="E61" s="100">
        <f>'A-1 Sel Info by Region'!K60</f>
        <v>13201</v>
      </c>
      <c r="F61" s="100">
        <f>'A-1 Sel Info by Region'!L60</f>
        <v>364903</v>
      </c>
      <c r="G61" s="102">
        <f>'A-1 Sel Info by Region'!Q60</f>
        <v>8.9374436494081985E-2</v>
      </c>
      <c r="H61" s="102">
        <f>'A-1 Sel Info by Region'!R60</f>
        <v>0.1187767708130654</v>
      </c>
      <c r="I61" s="102">
        <f>'A-1 Sel Info by Region'!S60</f>
        <v>1.3289792414068009</v>
      </c>
      <c r="J61" s="100"/>
      <c r="K61" s="100"/>
      <c r="L61" s="100"/>
      <c r="M61" s="100"/>
      <c r="N61" s="100"/>
      <c r="O61" s="100"/>
      <c r="P61" s="101"/>
      <c r="Q61" s="102"/>
      <c r="R61" s="102"/>
      <c r="S61" s="102"/>
      <c r="T61" s="100"/>
      <c r="U61" s="100"/>
      <c r="V61" s="100"/>
      <c r="W61" s="100"/>
      <c r="X61" s="103"/>
      <c r="Y61" s="104"/>
    </row>
    <row r="62" spans="1:25" ht="14.45" customHeight="1" thickTop="1" x14ac:dyDescent="0.2">
      <c r="A62" s="41" t="str">
        <f>'A-1 Sel Info by Region'!A61</f>
        <v>AK</v>
      </c>
      <c r="B62" s="16">
        <f>'A-1 Sel Info by Region'!B61</f>
        <v>606</v>
      </c>
      <c r="C62" s="16">
        <f>'A-1 Sel Info by Region'!C61</f>
        <v>551</v>
      </c>
      <c r="D62" s="16">
        <f>'A-1 Sel Info by Region'!D61</f>
        <v>1193</v>
      </c>
      <c r="E62" s="16">
        <f>'A-1 Sel Info by Region'!K61</f>
        <v>594</v>
      </c>
      <c r="F62" s="16">
        <f>'A-1 Sel Info by Region'!L61</f>
        <v>3946</v>
      </c>
      <c r="G62" s="97">
        <f>'A-1 Sel Info by Region'!Q61</f>
        <v>0.13963507349214394</v>
      </c>
      <c r="H62" s="97">
        <f>'A-1 Sel Info by Region'!R61</f>
        <v>0.30233147491130258</v>
      </c>
      <c r="I62" s="97">
        <f>'A-1 Sel Info by Region'!S61</f>
        <v>2.1651542649727769</v>
      </c>
      <c r="J62" s="16"/>
      <c r="K62" s="16"/>
      <c r="L62" s="16"/>
      <c r="M62" s="16"/>
      <c r="N62" s="16"/>
      <c r="O62" s="16"/>
      <c r="P62" s="96"/>
      <c r="Q62" s="97"/>
      <c r="R62" s="97"/>
      <c r="S62" s="97"/>
      <c r="T62" s="16"/>
      <c r="U62" s="16"/>
      <c r="V62" s="16"/>
      <c r="W62" s="16"/>
      <c r="X62" s="98"/>
      <c r="Y62" s="98"/>
    </row>
    <row r="63" spans="1:25" ht="14.45" customHeight="1" x14ac:dyDescent="0.2">
      <c r="A63" s="41" t="str">
        <f>'A-1 Sel Info by Region'!A62</f>
        <v>ID</v>
      </c>
      <c r="B63" s="16">
        <f>'A-1 Sel Info by Region'!B62</f>
        <v>948</v>
      </c>
      <c r="C63" s="16">
        <f>'A-1 Sel Info by Region'!C62</f>
        <v>1197</v>
      </c>
      <c r="D63" s="16">
        <f>'A-1 Sel Info by Region'!D62</f>
        <v>1951</v>
      </c>
      <c r="E63" s="16">
        <f>'A-1 Sel Info by Region'!K62</f>
        <v>362</v>
      </c>
      <c r="F63" s="16">
        <f>'A-1 Sel Info by Region'!L62</f>
        <v>14238</v>
      </c>
      <c r="G63" s="97">
        <f>'A-1 Sel Info by Region'!Q62</f>
        <v>8.4070796460176997E-2</v>
      </c>
      <c r="H63" s="97">
        <f>'A-1 Sel Info by Region'!R62</f>
        <v>0.13702767242590252</v>
      </c>
      <c r="I63" s="97">
        <f>'A-1 Sel Info by Region'!S62</f>
        <v>1.6299081035923142</v>
      </c>
      <c r="J63" s="16"/>
      <c r="K63" s="16"/>
      <c r="L63" s="16"/>
      <c r="M63" s="16"/>
      <c r="N63" s="16"/>
      <c r="O63" s="16"/>
      <c r="P63" s="96"/>
      <c r="Q63" s="97"/>
      <c r="R63" s="97"/>
      <c r="S63" s="97"/>
      <c r="T63" s="16"/>
      <c r="U63" s="16"/>
      <c r="V63" s="16"/>
      <c r="W63" s="16"/>
      <c r="X63" s="98"/>
      <c r="Y63" s="98"/>
    </row>
    <row r="64" spans="1:25" ht="14.45" customHeight="1" x14ac:dyDescent="0.2">
      <c r="A64" s="41" t="str">
        <f>'A-1 Sel Info by Region'!A63</f>
        <v>OR</v>
      </c>
      <c r="B64" s="16">
        <f>'A-1 Sel Info by Region'!B63</f>
        <v>2352</v>
      </c>
      <c r="C64" s="16">
        <f>'A-1 Sel Info by Region'!C63</f>
        <v>2176</v>
      </c>
      <c r="D64" s="16">
        <f>'A-1 Sel Info by Region'!D63</f>
        <v>3196</v>
      </c>
      <c r="E64" s="16">
        <f>'A-1 Sel Info by Region'!K63</f>
        <v>2333</v>
      </c>
      <c r="F64" s="16">
        <f>'A-1 Sel Info by Region'!L63</f>
        <v>44138</v>
      </c>
      <c r="G64" s="97">
        <f>'A-1 Sel Info by Region'!Q63</f>
        <v>4.9299922968870362E-2</v>
      </c>
      <c r="H64" s="97">
        <f>'A-1 Sel Info by Region'!R63</f>
        <v>7.2409261860528346E-2</v>
      </c>
      <c r="I64" s="97">
        <f>'A-1 Sel Info by Region'!S63</f>
        <v>1.46875</v>
      </c>
      <c r="J64" s="16"/>
      <c r="K64" s="16"/>
      <c r="L64" s="16"/>
      <c r="M64" s="16"/>
      <c r="N64" s="16"/>
      <c r="O64" s="16"/>
      <c r="P64" s="96"/>
      <c r="Q64" s="97"/>
      <c r="R64" s="97"/>
      <c r="S64" s="97"/>
      <c r="T64" s="16"/>
      <c r="U64" s="16"/>
      <c r="V64" s="16"/>
      <c r="W64" s="16"/>
      <c r="X64" s="98"/>
      <c r="Y64" s="98"/>
    </row>
    <row r="65" spans="1:25" ht="14.45" customHeight="1" thickBot="1" x14ac:dyDescent="0.25">
      <c r="A65" s="41" t="str">
        <f>'A-1 Sel Info by Region'!A64</f>
        <v>WA</v>
      </c>
      <c r="B65" s="16">
        <f>'A-1 Sel Info by Region'!B64</f>
        <v>3180</v>
      </c>
      <c r="C65" s="16">
        <f>'A-1 Sel Info by Region'!C64</f>
        <v>3136</v>
      </c>
      <c r="D65" s="16">
        <f>'A-1 Sel Info by Region'!D64</f>
        <v>4469</v>
      </c>
      <c r="E65" s="16">
        <f>'A-1 Sel Info by Region'!K64</f>
        <v>4132</v>
      </c>
      <c r="F65" s="16">
        <f>'A-1 Sel Info by Region'!L64</f>
        <v>73224</v>
      </c>
      <c r="G65" s="97">
        <f>'A-1 Sel Info by Region'!Q64</f>
        <v>4.2827488255216865E-2</v>
      </c>
      <c r="H65" s="97">
        <f>'A-1 Sel Info by Region'!R64</f>
        <v>6.1031902108598275E-2</v>
      </c>
      <c r="I65" s="97">
        <f>'A-1 Sel Info by Region'!S64</f>
        <v>1.425063775510204</v>
      </c>
      <c r="J65" s="16"/>
      <c r="K65" s="16"/>
      <c r="L65" s="16"/>
      <c r="M65" s="16"/>
      <c r="N65" s="16"/>
      <c r="O65" s="16"/>
      <c r="P65" s="96"/>
      <c r="Q65" s="97"/>
      <c r="R65" s="97"/>
      <c r="S65" s="97"/>
      <c r="T65" s="16"/>
      <c r="U65" s="16"/>
      <c r="V65" s="16"/>
      <c r="W65" s="16"/>
      <c r="X65" s="98"/>
      <c r="Y65" s="98"/>
    </row>
    <row r="66" spans="1:25" ht="14.45" customHeight="1" thickTop="1" thickBot="1" x14ac:dyDescent="0.25">
      <c r="A66" s="99" t="str">
        <f>'A-1 Sel Info by Region'!A65</f>
        <v>Region 10</v>
      </c>
      <c r="B66" s="100">
        <f>'A-1 Sel Info by Region'!B65</f>
        <v>7086</v>
      </c>
      <c r="C66" s="100">
        <f>'A-1 Sel Info by Region'!C65</f>
        <v>7060</v>
      </c>
      <c r="D66" s="100">
        <f>'A-1 Sel Info by Region'!D65</f>
        <v>10809</v>
      </c>
      <c r="E66" s="100">
        <f>'A-1 Sel Info by Region'!K65</f>
        <v>7421</v>
      </c>
      <c r="F66" s="100">
        <f>'A-1 Sel Info by Region'!L65</f>
        <v>135546</v>
      </c>
      <c r="G66" s="102">
        <f>'A-1 Sel Info by Region'!Q65</f>
        <v>5.2085638823720359E-2</v>
      </c>
      <c r="H66" s="102">
        <f>'A-1 Sel Info by Region'!R65</f>
        <v>7.9744145898809266E-2</v>
      </c>
      <c r="I66" s="102">
        <f>'A-1 Sel Info by Region'!S65</f>
        <v>1.5310198300283286</v>
      </c>
      <c r="J66" s="100"/>
      <c r="K66" s="100"/>
      <c r="L66" s="100"/>
      <c r="M66" s="100"/>
      <c r="N66" s="100"/>
      <c r="O66" s="100"/>
      <c r="P66" s="101"/>
      <c r="Q66" s="102"/>
      <c r="R66" s="102"/>
      <c r="S66" s="102"/>
      <c r="T66" s="100"/>
      <c r="U66" s="100"/>
      <c r="V66" s="100"/>
      <c r="W66" s="100"/>
      <c r="X66" s="103"/>
      <c r="Y66" s="104"/>
    </row>
    <row r="67" spans="1:25" ht="13.5" thickTop="1" x14ac:dyDescent="0.2">
      <c r="A67">
        <f>'A-1 Sel Info by Region'!A66</f>
        <v>0</v>
      </c>
    </row>
    <row r="68" spans="1:25" x14ac:dyDescent="0.2">
      <c r="A68">
        <f>'A-1 Sel Info by Region'!A67</f>
        <v>0</v>
      </c>
    </row>
    <row r="69" spans="1:25" x14ac:dyDescent="0.2">
      <c r="A69">
        <f>'A-1 Sel Info by Region'!A68</f>
        <v>0</v>
      </c>
    </row>
  </sheetData>
  <hyperlinks>
    <hyperlink ref="K3" location="ToC!A1" display="Table of Contents"/>
  </hyperlinks>
  <pageMargins left="1.61" right="0.25" top="0.41" bottom="0.37" header="0.17" footer="0.2"/>
  <pageSetup scale="95" orientation="landscape" useFirstPageNumber="1" r:id="rId1"/>
  <headerFooter alignWithMargins="0">
    <oddHeader>&amp;C&amp;"Arial Rounded MT Bold,Bold"&amp;14Table A-1: Selected Information by Region for FY 2012</oddHeader>
    <oddFooter>&amp;C&amp;"Arial Narrow,Regular"Table A-1: p. &amp;P</oddFooter>
  </headerFooter>
  <rowBreaks count="1" manualBreakCount="1">
    <brk id="3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2.85546875" customWidth="1"/>
    <col min="3" max="3" width="14" customWidth="1"/>
    <col min="4" max="4" width="13.7109375" customWidth="1"/>
    <col min="5" max="5" width="14.28515625" customWidth="1"/>
    <col min="6" max="6" width="8.42578125" customWidth="1"/>
    <col min="7" max="7" width="9.85546875" customWidth="1"/>
    <col min="8" max="8" width="17.42578125" customWidth="1"/>
    <col min="9" max="9" width="0.28515625" hidden="1" customWidth="1"/>
    <col min="10" max="10" width="18.5703125" customWidth="1"/>
  </cols>
  <sheetData>
    <row r="1" spans="1:10" s="70" customFormat="1" ht="15.75" x14ac:dyDescent="0.25">
      <c r="A1" s="90" t="s">
        <v>102</v>
      </c>
      <c r="B1" s="90"/>
      <c r="C1" s="90"/>
      <c r="D1" s="90"/>
      <c r="E1" s="90"/>
      <c r="F1" s="90"/>
      <c r="G1" s="90"/>
      <c r="H1" s="90"/>
    </row>
    <row r="2" spans="1:10" s="87" customFormat="1" ht="78" customHeight="1" x14ac:dyDescent="0.25">
      <c r="A2" s="78" t="s">
        <v>0</v>
      </c>
      <c r="B2" s="78" t="s">
        <v>5</v>
      </c>
      <c r="C2" s="78" t="s">
        <v>8</v>
      </c>
      <c r="D2" s="78" t="s">
        <v>93</v>
      </c>
      <c r="E2" s="78" t="s">
        <v>7</v>
      </c>
      <c r="F2" s="84" t="s">
        <v>4</v>
      </c>
      <c r="G2" s="80"/>
      <c r="H2" s="78" t="s">
        <v>10</v>
      </c>
      <c r="I2" s="88"/>
    </row>
    <row r="3" spans="1:10" ht="14.25" thickBot="1" x14ac:dyDescent="0.3">
      <c r="A3" s="1" t="s">
        <v>11</v>
      </c>
      <c r="B3" s="2" t="s">
        <v>14</v>
      </c>
      <c r="C3" s="2"/>
      <c r="D3" s="2" t="s">
        <v>15</v>
      </c>
      <c r="E3" s="2" t="s">
        <v>12</v>
      </c>
      <c r="F3" s="4" t="s">
        <v>12</v>
      </c>
      <c r="G3" s="2" t="s">
        <v>13</v>
      </c>
      <c r="H3" s="2" t="s">
        <v>17</v>
      </c>
      <c r="I3" s="5"/>
      <c r="J3" s="72" t="s">
        <v>81</v>
      </c>
    </row>
    <row r="4" spans="1:10" ht="13.5" thickBot="1" x14ac:dyDescent="0.25">
      <c r="A4" s="93" t="str">
        <f>'A-1 Sel Info by Region'!A3</f>
        <v>Total 2012</v>
      </c>
      <c r="B4" s="6">
        <f>'A-1 Sel Info by Region'!M3</f>
        <v>573</v>
      </c>
      <c r="C4" s="9">
        <f>'A-1 Sel Info by Region'!P3*1000</f>
        <v>90776521.00000003</v>
      </c>
      <c r="D4" s="6">
        <f>'A-1 Sel Info by Region'!N3</f>
        <v>1180.2900000000002</v>
      </c>
      <c r="E4" s="6">
        <f>'A-1 Sel Info by Region'!O3</f>
        <v>8712</v>
      </c>
      <c r="F4" s="8">
        <f>'A-1 Sel Info by Region'!K3</f>
        <v>69456</v>
      </c>
      <c r="G4" s="6">
        <f>'A-1 Sel Info by Region'!L3</f>
        <v>2972218</v>
      </c>
      <c r="H4" s="6">
        <f>'A-1 Sel Info by Region'!T3</f>
        <v>2518.2099314575225</v>
      </c>
      <c r="I4" s="49"/>
    </row>
    <row r="5" spans="1:10" ht="14.45" customHeight="1" x14ac:dyDescent="0.2">
      <c r="A5" s="26" t="str">
        <f>'A-1 Sel Info by Region'!A4</f>
        <v>CT</v>
      </c>
      <c r="B5" s="16">
        <f>'A-1 Sel Info by Region'!M4</f>
        <v>9</v>
      </c>
      <c r="C5" s="105">
        <f>'A-1 Sel Info by Region'!P4*1000</f>
        <v>1952449</v>
      </c>
      <c r="D5" s="16">
        <f>'A-1 Sel Info by Region'!N4</f>
        <v>10</v>
      </c>
      <c r="E5" s="16">
        <f>'A-1 Sel Info by Region'!O4</f>
        <v>29</v>
      </c>
      <c r="F5" s="16">
        <f>'A-1 Sel Info by Region'!K4</f>
        <v>425</v>
      </c>
      <c r="G5" s="16">
        <f>'A-1 Sel Info by Region'!L4</f>
        <v>36533</v>
      </c>
      <c r="H5" s="16">
        <f>'A-1 Sel Info by Region'!T4</f>
        <v>3653.3</v>
      </c>
      <c r="I5" s="49"/>
    </row>
    <row r="6" spans="1:10" ht="14.45" customHeight="1" x14ac:dyDescent="0.2">
      <c r="A6" s="24" t="str">
        <f>'A-1 Sel Info by Region'!A5</f>
        <v>MA</v>
      </c>
      <c r="B6" s="16">
        <f>'A-1 Sel Info by Region'!M5</f>
        <v>24</v>
      </c>
      <c r="C6" s="105">
        <f>'A-1 Sel Info by Region'!P5*1000</f>
        <v>2902973</v>
      </c>
      <c r="D6" s="16">
        <f>'A-1 Sel Info by Region'!N5</f>
        <v>38.549999999999997</v>
      </c>
      <c r="E6" s="16">
        <f>'A-1 Sel Info by Region'!O5</f>
        <v>352</v>
      </c>
      <c r="F6" s="16">
        <f>'A-1 Sel Info by Region'!K5</f>
        <v>517</v>
      </c>
      <c r="G6" s="16">
        <f>'A-1 Sel Info by Region'!L5</f>
        <v>51607</v>
      </c>
      <c r="H6" s="16">
        <f>'A-1 Sel Info by Region'!T5</f>
        <v>1338.7029831387808</v>
      </c>
      <c r="I6" s="49"/>
    </row>
    <row r="7" spans="1:10" ht="14.45" customHeight="1" x14ac:dyDescent="0.2">
      <c r="A7" s="41" t="str">
        <f>'A-1 Sel Info by Region'!A6</f>
        <v>ME</v>
      </c>
      <c r="B7" s="16">
        <f>'A-1 Sel Info by Region'!M6</f>
        <v>0</v>
      </c>
      <c r="C7" s="105">
        <f>'A-1 Sel Info by Region'!P6*1000</f>
        <v>662793</v>
      </c>
      <c r="D7" s="16">
        <f>'A-1 Sel Info by Region'!N6</f>
        <v>7.82</v>
      </c>
      <c r="E7" s="16">
        <f>'A-1 Sel Info by Region'!O6</f>
        <v>65</v>
      </c>
      <c r="F7" s="16">
        <f>'A-1 Sel Info by Region'!K6</f>
        <v>360</v>
      </c>
      <c r="G7" s="16">
        <f>'A-1 Sel Info by Region'!L6</f>
        <v>14134</v>
      </c>
      <c r="H7" s="16">
        <f>'A-1 Sel Info by Region'!T6</f>
        <v>1807.4168797953964</v>
      </c>
      <c r="I7" s="49"/>
    </row>
    <row r="8" spans="1:10" ht="14.45" customHeight="1" x14ac:dyDescent="0.2">
      <c r="A8" s="41" t="str">
        <f>'A-1 Sel Info by Region'!A7</f>
        <v>NH</v>
      </c>
      <c r="B8" s="16">
        <f>'A-1 Sel Info by Region'!M7</f>
        <v>0</v>
      </c>
      <c r="C8" s="105">
        <f>'A-1 Sel Info by Region'!P7*1000</f>
        <v>516385</v>
      </c>
      <c r="D8" s="16">
        <f>'A-1 Sel Info by Region'!N7</f>
        <v>6</v>
      </c>
      <c r="E8" s="16">
        <f>'A-1 Sel Info by Region'!O7</f>
        <v>20</v>
      </c>
      <c r="F8" s="16">
        <f>'A-1 Sel Info by Region'!K7</f>
        <v>236</v>
      </c>
      <c r="G8" s="16">
        <f>'A-1 Sel Info by Region'!L7</f>
        <v>12656</v>
      </c>
      <c r="H8" s="16">
        <f>'A-1 Sel Info by Region'!T7</f>
        <v>2109.3333333333335</v>
      </c>
      <c r="I8" s="14"/>
    </row>
    <row r="9" spans="1:10" ht="14.45" customHeight="1" x14ac:dyDescent="0.2">
      <c r="A9" s="41" t="str">
        <f>'A-1 Sel Info by Region'!A8</f>
        <v>RI</v>
      </c>
      <c r="B9" s="16">
        <f>'A-1 Sel Info by Region'!M8</f>
        <v>0</v>
      </c>
      <c r="C9" s="105">
        <f>'A-1 Sel Info by Region'!P8*1000</f>
        <v>684256</v>
      </c>
      <c r="D9" s="16">
        <f>'A-1 Sel Info by Region'!N8</f>
        <v>9.35</v>
      </c>
      <c r="E9" s="16">
        <f>'A-1 Sel Info by Region'!O8</f>
        <v>13</v>
      </c>
      <c r="F9" s="16">
        <f>'A-1 Sel Info by Region'!K8</f>
        <v>151</v>
      </c>
      <c r="G9" s="16">
        <f>'A-1 Sel Info by Region'!L8</f>
        <v>13322</v>
      </c>
      <c r="H9" s="16">
        <f>'A-1 Sel Info by Region'!T8</f>
        <v>1424.8128342245989</v>
      </c>
      <c r="I9" s="14"/>
    </row>
    <row r="10" spans="1:10" ht="14.45" customHeight="1" thickBot="1" x14ac:dyDescent="0.25">
      <c r="A10" s="41" t="str">
        <f>'A-1 Sel Info by Region'!A9</f>
        <v>VT</v>
      </c>
      <c r="B10" s="16">
        <f>'A-1 Sel Info by Region'!M9</f>
        <v>1</v>
      </c>
      <c r="C10" s="105">
        <f>'A-1 Sel Info by Region'!P9*1000</f>
        <v>649587</v>
      </c>
      <c r="D10" s="16">
        <f>'A-1 Sel Info by Region'!N9</f>
        <v>5.8</v>
      </c>
      <c r="E10" s="16">
        <f>'A-1 Sel Info by Region'!O9</f>
        <v>13</v>
      </c>
      <c r="F10" s="16">
        <f>'A-1 Sel Info by Region'!K9</f>
        <v>163</v>
      </c>
      <c r="G10" s="16">
        <f>'A-1 Sel Info by Region'!L9</f>
        <v>6064</v>
      </c>
      <c r="H10" s="16">
        <f>'A-1 Sel Info by Region'!T9</f>
        <v>1045.5172413793105</v>
      </c>
      <c r="I10" s="14"/>
    </row>
    <row r="11" spans="1:10" ht="14.45" customHeight="1" thickTop="1" thickBot="1" x14ac:dyDescent="0.25">
      <c r="A11" s="99" t="str">
        <f>'A-1 Sel Info by Region'!A10</f>
        <v>Region 1</v>
      </c>
      <c r="B11" s="106">
        <f>'A-1 Sel Info by Region'!M10</f>
        <v>34</v>
      </c>
      <c r="C11" s="107">
        <f>'A-1 Sel Info by Region'!P10*1000</f>
        <v>7368443.0000000009</v>
      </c>
      <c r="D11" s="106">
        <f>'A-1 Sel Info by Region'!N10</f>
        <v>77.52</v>
      </c>
      <c r="E11" s="106">
        <f>'A-1 Sel Info by Region'!O10</f>
        <v>492</v>
      </c>
      <c r="F11" s="106">
        <f>'A-1 Sel Info by Region'!K10</f>
        <v>1852</v>
      </c>
      <c r="G11" s="106">
        <f>'A-1 Sel Info by Region'!L10</f>
        <v>134316</v>
      </c>
      <c r="H11" s="106">
        <f>'A-1 Sel Info by Region'!T10</f>
        <v>1732.6625386996905</v>
      </c>
      <c r="I11" s="14"/>
    </row>
    <row r="12" spans="1:10" ht="14.45" customHeight="1" thickTop="1" x14ac:dyDescent="0.2">
      <c r="A12" s="41" t="str">
        <f>'A-1 Sel Info by Region'!A11</f>
        <v>NJ</v>
      </c>
      <c r="B12" s="16">
        <f>'A-1 Sel Info by Region'!M11</f>
        <v>0</v>
      </c>
      <c r="C12" s="105">
        <f>'A-1 Sel Info by Region'!P11*1000</f>
        <v>2633407</v>
      </c>
      <c r="D12" s="16">
        <f>'A-1 Sel Info by Region'!N11</f>
        <v>21.5</v>
      </c>
      <c r="E12" s="16">
        <f>'A-1 Sel Info by Region'!O11</f>
        <v>208</v>
      </c>
      <c r="F12" s="16">
        <f>'A-1 Sel Info by Region'!K11</f>
        <v>906</v>
      </c>
      <c r="G12" s="16">
        <f>'A-1 Sel Info by Region'!L11</f>
        <v>77217</v>
      </c>
      <c r="H12" s="16">
        <f>'A-1 Sel Info by Region'!T11</f>
        <v>3591.4883720930234</v>
      </c>
      <c r="I12" s="14"/>
    </row>
    <row r="13" spans="1:10" ht="14.45" customHeight="1" x14ac:dyDescent="0.2">
      <c r="A13" s="41" t="str">
        <f>'A-1 Sel Info by Region'!A12</f>
        <v>NY</v>
      </c>
      <c r="B13" s="16">
        <f>'A-1 Sel Info by Region'!M12</f>
        <v>36</v>
      </c>
      <c r="C13" s="105">
        <f>'A-1 Sel Info by Region'!P12*1000</f>
        <v>2848246</v>
      </c>
      <c r="D13" s="16">
        <f>'A-1 Sel Info by Region'!N12</f>
        <v>35.629999999999995</v>
      </c>
      <c r="E13" s="16">
        <f>'A-1 Sel Info by Region'!O12</f>
        <v>896</v>
      </c>
      <c r="F13" s="16">
        <f>'A-1 Sel Info by Region'!K12</f>
        <v>1560</v>
      </c>
      <c r="G13" s="16">
        <f>'A-1 Sel Info by Region'!L12</f>
        <v>159106</v>
      </c>
      <c r="H13" s="16">
        <f>'A-1 Sel Info by Region'!T12</f>
        <v>4465.5065955655355</v>
      </c>
      <c r="I13" s="49"/>
    </row>
    <row r="14" spans="1:10" ht="14.45" customHeight="1" thickBot="1" x14ac:dyDescent="0.25">
      <c r="A14" s="41" t="str">
        <f>'A-1 Sel Info by Region'!A13</f>
        <v>PR</v>
      </c>
      <c r="B14" s="16">
        <f>'A-1 Sel Info by Region'!M13</f>
        <v>2</v>
      </c>
      <c r="C14" s="105">
        <f>'A-1 Sel Info by Region'!P13*1000</f>
        <v>422017</v>
      </c>
      <c r="D14" s="16">
        <f>'A-1 Sel Info by Region'!N13</f>
        <v>11</v>
      </c>
      <c r="E14" s="16">
        <f>'A-1 Sel Info by Region'!O13</f>
        <v>0</v>
      </c>
      <c r="F14" s="16">
        <f>'A-1 Sel Info by Region'!K13</f>
        <v>738</v>
      </c>
      <c r="G14" s="16">
        <f>'A-1 Sel Info by Region'!L13</f>
        <v>16615</v>
      </c>
      <c r="H14" s="16">
        <f>'A-1 Sel Info by Region'!T13</f>
        <v>1510.4545454545455</v>
      </c>
      <c r="I14" s="14"/>
    </row>
    <row r="15" spans="1:10" ht="14.45" customHeight="1" thickTop="1" thickBot="1" x14ac:dyDescent="0.25">
      <c r="A15" s="99" t="str">
        <f>'A-1 Sel Info by Region'!A14</f>
        <v>Region 2</v>
      </c>
      <c r="B15" s="106">
        <f>'A-1 Sel Info by Region'!M14</f>
        <v>38</v>
      </c>
      <c r="C15" s="107">
        <f>'A-1 Sel Info by Region'!P14*1000</f>
        <v>5903670</v>
      </c>
      <c r="D15" s="106">
        <f>'A-1 Sel Info by Region'!N14</f>
        <v>68.13</v>
      </c>
      <c r="E15" s="106">
        <f>'A-1 Sel Info by Region'!O14</f>
        <v>1104</v>
      </c>
      <c r="F15" s="106">
        <f>'A-1 Sel Info by Region'!K14</f>
        <v>3204</v>
      </c>
      <c r="G15" s="106">
        <f>'A-1 Sel Info by Region'!L14</f>
        <v>252938</v>
      </c>
      <c r="H15" s="106">
        <f>'A-1 Sel Info by Region'!T14</f>
        <v>3712.5788932922355</v>
      </c>
      <c r="I15" s="14"/>
    </row>
    <row r="16" spans="1:10" ht="14.45" customHeight="1" thickTop="1" x14ac:dyDescent="0.2">
      <c r="A16" s="41" t="str">
        <f>'A-1 Sel Info by Region'!A15</f>
        <v>DC</v>
      </c>
      <c r="B16" s="16">
        <f>'A-1 Sel Info by Region'!M15</f>
        <v>0</v>
      </c>
      <c r="C16" s="105">
        <f>'A-1 Sel Info by Region'!P15*1000</f>
        <v>500843</v>
      </c>
      <c r="D16" s="16">
        <f>'A-1 Sel Info by Region'!N15</f>
        <v>5.64</v>
      </c>
      <c r="E16" s="16">
        <f>'A-1 Sel Info by Region'!O15</f>
        <v>34</v>
      </c>
      <c r="F16" s="16">
        <f>'A-1 Sel Info by Region'!K15</f>
        <v>161</v>
      </c>
      <c r="G16" s="16">
        <f>'A-1 Sel Info by Region'!L15</f>
        <v>4631</v>
      </c>
      <c r="H16" s="16">
        <f>'A-1 Sel Info by Region'!T15</f>
        <v>821.09929078014193</v>
      </c>
      <c r="I16" s="14"/>
    </row>
    <row r="17" spans="1:9" ht="14.45" customHeight="1" x14ac:dyDescent="0.2">
      <c r="A17" s="41" t="str">
        <f>'A-1 Sel Info by Region'!A16</f>
        <v>DE</v>
      </c>
      <c r="B17" s="16">
        <f>'A-1 Sel Info by Region'!M16</f>
        <v>0</v>
      </c>
      <c r="C17" s="105">
        <f>'A-1 Sel Info by Region'!P16*1000</f>
        <v>497413</v>
      </c>
      <c r="D17" s="16">
        <f>'A-1 Sel Info by Region'!N16</f>
        <v>7</v>
      </c>
      <c r="E17" s="16">
        <f>'A-1 Sel Info by Region'!O16</f>
        <v>42</v>
      </c>
      <c r="F17" s="16">
        <f>'A-1 Sel Info by Region'!K16</f>
        <v>169</v>
      </c>
      <c r="G17" s="16">
        <f>'A-1 Sel Info by Region'!L16</f>
        <v>7606</v>
      </c>
      <c r="H17" s="16">
        <f>'A-1 Sel Info by Region'!T16</f>
        <v>1086.5714285714287</v>
      </c>
      <c r="I17" s="14"/>
    </row>
    <row r="18" spans="1:9" ht="14.45" customHeight="1" x14ac:dyDescent="0.2">
      <c r="A18" s="41" t="str">
        <f>'A-1 Sel Info by Region'!A17</f>
        <v>MD</v>
      </c>
      <c r="B18" s="16">
        <f>'A-1 Sel Info by Region'!M17</f>
        <v>19</v>
      </c>
      <c r="C18" s="105">
        <f>'A-1 Sel Info by Region'!P17*1000</f>
        <v>2829359</v>
      </c>
      <c r="D18" s="16">
        <f>'A-1 Sel Info by Region'!N17</f>
        <v>34.590000000000003</v>
      </c>
      <c r="E18" s="16">
        <f>'A-1 Sel Info by Region'!O17</f>
        <v>0</v>
      </c>
      <c r="F18" s="16">
        <f>'A-1 Sel Info by Region'!K17</f>
        <v>1603</v>
      </c>
      <c r="G18" s="16">
        <f>'A-1 Sel Info by Region'!L17</f>
        <v>47428</v>
      </c>
      <c r="H18" s="16">
        <f>'A-1 Sel Info by Region'!T17</f>
        <v>1371.1477305579647</v>
      </c>
      <c r="I18" s="49"/>
    </row>
    <row r="19" spans="1:9" ht="14.45" customHeight="1" x14ac:dyDescent="0.2">
      <c r="A19" s="41" t="str">
        <f>'A-1 Sel Info by Region'!A18</f>
        <v>PA</v>
      </c>
      <c r="B19" s="16">
        <f>'A-1 Sel Info by Region'!M18</f>
        <v>52</v>
      </c>
      <c r="C19" s="105">
        <f>'A-1 Sel Info by Region'!P18*1000</f>
        <v>4908095</v>
      </c>
      <c r="D19" s="16">
        <f>'A-1 Sel Info by Region'!N18</f>
        <v>69.69</v>
      </c>
      <c r="E19" s="16">
        <f>'A-1 Sel Info by Region'!O18</f>
        <v>570</v>
      </c>
      <c r="F19" s="16">
        <f>'A-1 Sel Info by Region'!K18</f>
        <v>2573</v>
      </c>
      <c r="G19" s="16">
        <f>'A-1 Sel Info by Region'!L18</f>
        <v>156476</v>
      </c>
      <c r="H19" s="16">
        <f>'A-1 Sel Info by Region'!T18</f>
        <v>2245.3149662792366</v>
      </c>
      <c r="I19" s="14"/>
    </row>
    <row r="20" spans="1:9" ht="14.45" customHeight="1" x14ac:dyDescent="0.2">
      <c r="A20" s="41" t="str">
        <f>'A-1 Sel Info by Region'!A19</f>
        <v>VA</v>
      </c>
      <c r="B20" s="16">
        <f>'A-1 Sel Info by Region'!M19</f>
        <v>20</v>
      </c>
      <c r="C20" s="105">
        <f>'A-1 Sel Info by Region'!P19*1000</f>
        <v>2073529</v>
      </c>
      <c r="D20" s="16">
        <f>'A-1 Sel Info by Region'!N19</f>
        <v>26.28</v>
      </c>
      <c r="E20" s="16">
        <f>'A-1 Sel Info by Region'!O19</f>
        <v>92</v>
      </c>
      <c r="F20" s="16">
        <f>'A-1 Sel Info by Region'!K19</f>
        <v>836</v>
      </c>
      <c r="G20" s="16">
        <f>'A-1 Sel Info by Region'!L19</f>
        <v>64401</v>
      </c>
      <c r="H20" s="16">
        <f>'A-1 Sel Info by Region'!T19</f>
        <v>2450.5707762557076</v>
      </c>
      <c r="I20" s="14"/>
    </row>
    <row r="21" spans="1:9" ht="14.45" customHeight="1" thickBot="1" x14ac:dyDescent="0.25">
      <c r="A21" s="41" t="str">
        <f>'A-1 Sel Info by Region'!A20</f>
        <v>WV</v>
      </c>
      <c r="B21" s="16">
        <f>'A-1 Sel Info by Region'!M20</f>
        <v>1</v>
      </c>
      <c r="C21" s="105">
        <f>'A-1 Sel Info by Region'!P20*1000</f>
        <v>795061</v>
      </c>
      <c r="D21" s="16">
        <f>'A-1 Sel Info by Region'!N20</f>
        <v>12.05</v>
      </c>
      <c r="E21" s="16">
        <f>'A-1 Sel Info by Region'!O20</f>
        <v>3</v>
      </c>
      <c r="F21" s="16">
        <f>'A-1 Sel Info by Region'!K20</f>
        <v>696</v>
      </c>
      <c r="G21" s="16">
        <f>'A-1 Sel Info by Region'!L20</f>
        <v>14826</v>
      </c>
      <c r="H21" s="16">
        <f>'A-1 Sel Info by Region'!T20</f>
        <v>1230.3734439834025</v>
      </c>
      <c r="I21" s="14"/>
    </row>
    <row r="22" spans="1:9" ht="14.45" customHeight="1" thickTop="1" thickBot="1" x14ac:dyDescent="0.25">
      <c r="A22" s="99" t="str">
        <f>'A-1 Sel Info by Region'!A21</f>
        <v>Region 3</v>
      </c>
      <c r="B22" s="106">
        <f>'A-1 Sel Info by Region'!M21</f>
        <v>92</v>
      </c>
      <c r="C22" s="107">
        <f>'A-1 Sel Info by Region'!P21*1000</f>
        <v>11604300</v>
      </c>
      <c r="D22" s="106">
        <f>'A-1 Sel Info by Region'!N21</f>
        <v>155.25</v>
      </c>
      <c r="E22" s="106">
        <f>'A-1 Sel Info by Region'!O21</f>
        <v>741</v>
      </c>
      <c r="F22" s="106">
        <f>'A-1 Sel Info by Region'!K21</f>
        <v>6038</v>
      </c>
      <c r="G22" s="106">
        <f>'A-1 Sel Info by Region'!L21</f>
        <v>295368</v>
      </c>
      <c r="H22" s="106">
        <f>'A-1 Sel Info by Region'!T21</f>
        <v>1902.5314009661836</v>
      </c>
      <c r="I22" s="14"/>
    </row>
    <row r="23" spans="1:9" ht="14.45" customHeight="1" thickTop="1" x14ac:dyDescent="0.2">
      <c r="A23" s="41" t="str">
        <f>'A-1 Sel Info by Region'!A22</f>
        <v>AL</v>
      </c>
      <c r="B23" s="16">
        <f>'A-1 Sel Info by Region'!M22</f>
        <v>13</v>
      </c>
      <c r="C23" s="105">
        <f>'A-1 Sel Info by Region'!P22*1000</f>
        <v>1453257</v>
      </c>
      <c r="D23" s="16">
        <f>'A-1 Sel Info by Region'!N22</f>
        <v>21.2</v>
      </c>
      <c r="E23" s="16">
        <f>'A-1 Sel Info by Region'!O22</f>
        <v>1</v>
      </c>
      <c r="F23" s="16">
        <f>'A-1 Sel Info by Region'!K22</f>
        <v>578</v>
      </c>
      <c r="G23" s="16">
        <f>'A-1 Sel Info by Region'!L22</f>
        <v>37050</v>
      </c>
      <c r="H23" s="16">
        <f>'A-1 Sel Info by Region'!T22</f>
        <v>1747.6415094339623</v>
      </c>
      <c r="I23" s="49"/>
    </row>
    <row r="24" spans="1:9" ht="14.45" customHeight="1" x14ac:dyDescent="0.2">
      <c r="A24" s="41" t="str">
        <f>'A-1 Sel Info by Region'!A23</f>
        <v>FL</v>
      </c>
      <c r="B24" s="16">
        <f>'A-1 Sel Info by Region'!M23</f>
        <v>17</v>
      </c>
      <c r="C24" s="105">
        <f>'A-1 Sel Info by Region'!P23*1000</f>
        <v>3039506</v>
      </c>
      <c r="D24" s="16">
        <f>'A-1 Sel Info by Region'!N23</f>
        <v>30</v>
      </c>
      <c r="E24" s="16">
        <f>'A-1 Sel Info by Region'!O23</f>
        <v>356</v>
      </c>
      <c r="F24" s="16">
        <f>'A-1 Sel Info by Region'!K23</f>
        <v>4074</v>
      </c>
      <c r="G24" s="16">
        <f>'A-1 Sel Info by Region'!L23</f>
        <v>169712</v>
      </c>
      <c r="H24" s="16">
        <f>'A-1 Sel Info by Region'!T23</f>
        <v>5657.0666666666666</v>
      </c>
      <c r="I24" s="14"/>
    </row>
    <row r="25" spans="1:9" ht="14.45" customHeight="1" x14ac:dyDescent="0.2">
      <c r="A25" s="41" t="str">
        <f>'A-1 Sel Info by Region'!A24</f>
        <v>GA</v>
      </c>
      <c r="B25" s="16">
        <f>'A-1 Sel Info by Region'!M24</f>
        <v>13</v>
      </c>
      <c r="C25" s="105">
        <f>'A-1 Sel Info by Region'!P24*1000</f>
        <v>2875013</v>
      </c>
      <c r="D25" s="16">
        <f>'A-1 Sel Info by Region'!N24</f>
        <v>48.88</v>
      </c>
      <c r="E25" s="16">
        <f>'A-1 Sel Info by Region'!O24</f>
        <v>8</v>
      </c>
      <c r="F25" s="16">
        <f>'A-1 Sel Info by Region'!K24</f>
        <v>2877</v>
      </c>
      <c r="G25" s="16">
        <f>'A-1 Sel Info by Region'!L24</f>
        <v>72154</v>
      </c>
      <c r="H25" s="16">
        <f>'A-1 Sel Info by Region'!T24</f>
        <v>1476.1456628477904</v>
      </c>
      <c r="I25" s="14"/>
    </row>
    <row r="26" spans="1:9" ht="14.45" customHeight="1" x14ac:dyDescent="0.2">
      <c r="A26" s="41" t="str">
        <f>'A-1 Sel Info by Region'!A25</f>
        <v xml:space="preserve">KY </v>
      </c>
      <c r="B26" s="16">
        <f>'A-1 Sel Info by Region'!M25</f>
        <v>15</v>
      </c>
      <c r="C26" s="105">
        <f>'A-1 Sel Info by Region'!P25*1000</f>
        <v>1473522</v>
      </c>
      <c r="D26" s="16">
        <f>'A-1 Sel Info by Region'!N25</f>
        <v>35.56</v>
      </c>
      <c r="E26" s="16">
        <f>'A-1 Sel Info by Region'!O25</f>
        <v>100</v>
      </c>
      <c r="F26" s="16">
        <f>'A-1 Sel Info by Region'!K25</f>
        <v>538</v>
      </c>
      <c r="G26" s="16">
        <f>'A-1 Sel Info by Region'!L25</f>
        <v>34027</v>
      </c>
      <c r="H26" s="16">
        <f>'A-1 Sel Info by Region'!T25</f>
        <v>956.88976377952747</v>
      </c>
      <c r="I26" s="14"/>
    </row>
    <row r="27" spans="1:9" ht="14.45" customHeight="1" x14ac:dyDescent="0.2">
      <c r="A27" s="41" t="str">
        <f>'A-1 Sel Info by Region'!A26</f>
        <v>MS</v>
      </c>
      <c r="B27" s="16">
        <f>'A-1 Sel Info by Region'!M26</f>
        <v>10</v>
      </c>
      <c r="C27" s="105">
        <f>'A-1 Sel Info by Region'!P26*1000</f>
        <v>1023608</v>
      </c>
      <c r="D27" s="16">
        <f>'A-1 Sel Info by Region'!N26</f>
        <v>18</v>
      </c>
      <c r="E27" s="16">
        <f>'A-1 Sel Info by Region'!O26</f>
        <v>6</v>
      </c>
      <c r="F27" s="16">
        <f>'A-1 Sel Info by Region'!K26</f>
        <v>400</v>
      </c>
      <c r="G27" s="16">
        <f>'A-1 Sel Info by Region'!L26</f>
        <v>25634</v>
      </c>
      <c r="H27" s="16">
        <f>'A-1 Sel Info by Region'!T26</f>
        <v>1424.1111111111111</v>
      </c>
      <c r="I27" s="14"/>
    </row>
    <row r="28" spans="1:9" ht="14.45" customHeight="1" x14ac:dyDescent="0.2">
      <c r="A28" s="41" t="str">
        <f>'A-1 Sel Info by Region'!A27</f>
        <v>NC</v>
      </c>
      <c r="B28" s="16">
        <f>'A-1 Sel Info by Region'!M27</f>
        <v>16</v>
      </c>
      <c r="C28" s="105">
        <f>'A-1 Sel Info by Region'!P27*1000</f>
        <v>3694155</v>
      </c>
      <c r="D28" s="16">
        <f>'A-1 Sel Info by Region'!N27</f>
        <v>37.85</v>
      </c>
      <c r="E28" s="16">
        <f>'A-1 Sel Info by Region'!O27</f>
        <v>1083</v>
      </c>
      <c r="F28" s="16">
        <f>'A-1 Sel Info by Region'!K27</f>
        <v>1700</v>
      </c>
      <c r="G28" s="16">
        <f>'A-1 Sel Info by Region'!L27</f>
        <v>90435</v>
      </c>
      <c r="H28" s="16">
        <f>'A-1 Sel Info by Region'!T27</f>
        <v>2389.2998678996037</v>
      </c>
      <c r="I28" s="49"/>
    </row>
    <row r="29" spans="1:9" ht="14.45" customHeight="1" x14ac:dyDescent="0.2">
      <c r="A29" s="41" t="str">
        <f>'A-1 Sel Info by Region'!A28</f>
        <v>SC</v>
      </c>
      <c r="B29" s="16">
        <f>'A-1 Sel Info by Region'!M28</f>
        <v>10</v>
      </c>
      <c r="C29" s="105">
        <f>'A-1 Sel Info by Region'!P28*1000</f>
        <v>1774709</v>
      </c>
      <c r="D29" s="16">
        <f>'A-1 Sel Info by Region'!N28</f>
        <v>22.85</v>
      </c>
      <c r="E29" s="16">
        <f>'A-1 Sel Info by Region'!O28</f>
        <v>37</v>
      </c>
      <c r="F29" s="16">
        <f>'A-1 Sel Info by Region'!K28</f>
        <v>1482</v>
      </c>
      <c r="G29" s="16">
        <f>'A-1 Sel Info by Region'!L28</f>
        <v>41878</v>
      </c>
      <c r="H29" s="16">
        <f>'A-1 Sel Info by Region'!T28</f>
        <v>1832.7352297592997</v>
      </c>
      <c r="I29" s="14"/>
    </row>
    <row r="30" spans="1:9" ht="14.45" customHeight="1" thickBot="1" x14ac:dyDescent="0.25">
      <c r="A30" s="41" t="str">
        <f>'A-1 Sel Info by Region'!A29</f>
        <v>TN</v>
      </c>
      <c r="B30" s="16">
        <f>'A-1 Sel Info by Region'!M29</f>
        <v>9</v>
      </c>
      <c r="C30" s="105">
        <f>'A-1 Sel Info by Region'!P29*1000</f>
        <v>848725</v>
      </c>
      <c r="D30" s="16">
        <f>'A-1 Sel Info by Region'!N29</f>
        <v>13</v>
      </c>
      <c r="E30" s="16">
        <f>'A-1 Sel Info by Region'!O29</f>
        <v>245</v>
      </c>
      <c r="F30" s="16">
        <f>'A-1 Sel Info by Region'!K29</f>
        <v>656</v>
      </c>
      <c r="G30" s="16">
        <f>'A-1 Sel Info by Region'!L29</f>
        <v>53217</v>
      </c>
      <c r="H30" s="16">
        <f>'A-1 Sel Info by Region'!T29</f>
        <v>4093.6153846153848</v>
      </c>
      <c r="I30" s="14"/>
    </row>
    <row r="31" spans="1:9" ht="14.45" customHeight="1" thickTop="1" thickBot="1" x14ac:dyDescent="0.25">
      <c r="A31" s="99" t="str">
        <f>'A-1 Sel Info by Region'!A30</f>
        <v>Region 4</v>
      </c>
      <c r="B31" s="106">
        <f>'A-1 Sel Info by Region'!M30</f>
        <v>103</v>
      </c>
      <c r="C31" s="107">
        <f>'A-1 Sel Info by Region'!P30*1000</f>
        <v>16182495</v>
      </c>
      <c r="D31" s="106">
        <f>'A-1 Sel Info by Region'!N30</f>
        <v>227.34</v>
      </c>
      <c r="E31" s="106">
        <f>'A-1 Sel Info by Region'!O30</f>
        <v>1836</v>
      </c>
      <c r="F31" s="106">
        <f>'A-1 Sel Info by Region'!K30</f>
        <v>12305</v>
      </c>
      <c r="G31" s="106">
        <f>'A-1 Sel Info by Region'!L30</f>
        <v>524107</v>
      </c>
      <c r="H31" s="106">
        <f>'A-1 Sel Info by Region'!T30</f>
        <v>2305.3884050321103</v>
      </c>
      <c r="I31" s="14"/>
    </row>
    <row r="32" spans="1:9" ht="14.45" customHeight="1" thickTop="1" x14ac:dyDescent="0.2">
      <c r="A32" s="41" t="str">
        <f>'A-1 Sel Info by Region'!A31</f>
        <v>IL</v>
      </c>
      <c r="B32" s="16">
        <f>'A-1 Sel Info by Region'!M31</f>
        <v>16</v>
      </c>
      <c r="C32" s="105">
        <f>'A-1 Sel Info by Region'!P31*1000</f>
        <v>3411960</v>
      </c>
      <c r="D32" s="16">
        <f>'A-1 Sel Info by Region'!N31</f>
        <v>48.89</v>
      </c>
      <c r="E32" s="16">
        <f>'A-1 Sel Info by Region'!O31</f>
        <v>160</v>
      </c>
      <c r="F32" s="16">
        <f>'A-1 Sel Info by Region'!K31</f>
        <v>1575</v>
      </c>
      <c r="G32" s="16">
        <f>'A-1 Sel Info by Region'!L31</f>
        <v>140114</v>
      </c>
      <c r="H32" s="16">
        <f>'A-1 Sel Info by Region'!T31</f>
        <v>2865.9030476580078</v>
      </c>
      <c r="I32" s="14"/>
    </row>
    <row r="33" spans="1:9" ht="14.45" customHeight="1" x14ac:dyDescent="0.2">
      <c r="A33" s="41" t="str">
        <f>'A-1 Sel Info by Region'!A32</f>
        <v>IN</v>
      </c>
      <c r="B33" s="16">
        <f>'A-1 Sel Info by Region'!M32</f>
        <v>17</v>
      </c>
      <c r="C33" s="105">
        <f>'A-1 Sel Info by Region'!P32*1000</f>
        <v>953830</v>
      </c>
      <c r="D33" s="16">
        <f>'A-1 Sel Info by Region'!N32</f>
        <v>18.77</v>
      </c>
      <c r="E33" s="16">
        <f>'A-1 Sel Info by Region'!O32</f>
        <v>23</v>
      </c>
      <c r="F33" s="16">
        <f>'A-1 Sel Info by Region'!K32</f>
        <v>743</v>
      </c>
      <c r="G33" s="16">
        <f>'A-1 Sel Info by Region'!L32</f>
        <v>68834</v>
      </c>
      <c r="H33" s="16">
        <f>'A-1 Sel Info by Region'!T32</f>
        <v>3667.2349493873203</v>
      </c>
      <c r="I33" s="49"/>
    </row>
    <row r="34" spans="1:9" ht="14.45" customHeight="1" x14ac:dyDescent="0.2">
      <c r="A34" s="41" t="str">
        <f>'A-1 Sel Info by Region'!A33</f>
        <v>MI</v>
      </c>
      <c r="B34" s="16">
        <f>'A-1 Sel Info by Region'!M33</f>
        <v>14</v>
      </c>
      <c r="C34" s="105">
        <f>'A-1 Sel Info by Region'!P33*1000</f>
        <v>1968991</v>
      </c>
      <c r="D34" s="16">
        <f>'A-1 Sel Info by Region'!N33</f>
        <v>23</v>
      </c>
      <c r="E34" s="16">
        <f>'A-1 Sel Info by Region'!O33</f>
        <v>104</v>
      </c>
      <c r="F34" s="16">
        <f>'A-1 Sel Info by Region'!K33</f>
        <v>5068</v>
      </c>
      <c r="G34" s="16">
        <f>'A-1 Sel Info by Region'!L33</f>
        <v>95915</v>
      </c>
      <c r="H34" s="16">
        <f>'A-1 Sel Info by Region'!T33</f>
        <v>4170.217391304348</v>
      </c>
      <c r="I34" s="14"/>
    </row>
    <row r="35" spans="1:9" ht="14.45" customHeight="1" x14ac:dyDescent="0.2">
      <c r="A35" s="41" t="str">
        <f>'A-1 Sel Info by Region'!A34</f>
        <v>MN</v>
      </c>
      <c r="B35" s="16">
        <f>'A-1 Sel Info by Region'!M34</f>
        <v>16</v>
      </c>
      <c r="C35" s="105">
        <f>'A-1 Sel Info by Region'!P34*1000</f>
        <v>2057268.9999999998</v>
      </c>
      <c r="D35" s="16">
        <f>'A-1 Sel Info by Region'!N34</f>
        <v>21</v>
      </c>
      <c r="E35" s="16">
        <f>'A-1 Sel Info by Region'!O34</f>
        <v>52</v>
      </c>
      <c r="F35" s="16">
        <f>'A-1 Sel Info by Region'!K34</f>
        <v>2165</v>
      </c>
      <c r="G35" s="16">
        <f>'A-1 Sel Info by Region'!L34</f>
        <v>128567</v>
      </c>
      <c r="H35" s="16">
        <f>'A-1 Sel Info by Region'!T34</f>
        <v>6122.2380952380954</v>
      </c>
      <c r="I35" s="14"/>
    </row>
    <row r="36" spans="1:9" ht="14.45" customHeight="1" x14ac:dyDescent="0.2">
      <c r="A36" s="41" t="str">
        <f>'A-1 Sel Info by Region'!A35</f>
        <v>OH</v>
      </c>
      <c r="B36" s="16">
        <f>'A-1 Sel Info by Region'!M35</f>
        <v>12</v>
      </c>
      <c r="C36" s="105">
        <f>'A-1 Sel Info by Region'!P35*1000</f>
        <v>7524207</v>
      </c>
      <c r="D36" s="16">
        <f>'A-1 Sel Info by Region'!N35</f>
        <v>87.050000000000011</v>
      </c>
      <c r="E36" s="16">
        <f>'A-1 Sel Info by Region'!O35</f>
        <v>358</v>
      </c>
      <c r="F36" s="16">
        <f>'A-1 Sel Info by Region'!K35</f>
        <v>2274</v>
      </c>
      <c r="G36" s="16">
        <f>'A-1 Sel Info by Region'!L35</f>
        <v>145587</v>
      </c>
      <c r="H36" s="16">
        <f>'A-1 Sel Info by Region'!T35</f>
        <v>1672.4526134405512</v>
      </c>
      <c r="I36" s="14"/>
    </row>
    <row r="37" spans="1:9" ht="14.45" customHeight="1" thickBot="1" x14ac:dyDescent="0.25">
      <c r="A37" s="41" t="str">
        <f>'A-1 Sel Info by Region'!A36</f>
        <v>WI</v>
      </c>
      <c r="B37" s="16">
        <f>'A-1 Sel Info by Region'!M36</f>
        <v>1</v>
      </c>
      <c r="C37" s="105">
        <f>'A-1 Sel Info by Region'!P36*1000</f>
        <v>2024997</v>
      </c>
      <c r="D37" s="16">
        <f>'A-1 Sel Info by Region'!N36</f>
        <v>25</v>
      </c>
      <c r="E37" s="16">
        <f>'A-1 Sel Info by Region'!O36</f>
        <v>111</v>
      </c>
      <c r="F37" s="16">
        <f>'A-1 Sel Info by Region'!K36</f>
        <v>3889</v>
      </c>
      <c r="G37" s="16">
        <f>'A-1 Sel Info by Region'!L36</f>
        <v>84691</v>
      </c>
      <c r="H37" s="16">
        <f>'A-1 Sel Info by Region'!T36</f>
        <v>3387.64</v>
      </c>
      <c r="I37" s="14"/>
    </row>
    <row r="38" spans="1:9" ht="14.45" customHeight="1" thickTop="1" thickBot="1" x14ac:dyDescent="0.25">
      <c r="A38" s="99" t="str">
        <f>'A-1 Sel Info by Region'!A37</f>
        <v>Region 5</v>
      </c>
      <c r="B38" s="106">
        <f>'A-1 Sel Info by Region'!M37</f>
        <v>76</v>
      </c>
      <c r="C38" s="107">
        <f>'A-1 Sel Info by Region'!P37*1000</f>
        <v>17941254</v>
      </c>
      <c r="D38" s="106">
        <f>'A-1 Sel Info by Region'!N37</f>
        <v>223.71</v>
      </c>
      <c r="E38" s="106">
        <f>'A-1 Sel Info by Region'!O37</f>
        <v>808</v>
      </c>
      <c r="F38" s="106">
        <f>'A-1 Sel Info by Region'!K37</f>
        <v>15714</v>
      </c>
      <c r="G38" s="106">
        <f>'A-1 Sel Info by Region'!L37</f>
        <v>663708</v>
      </c>
      <c r="H38" s="106">
        <f>'A-1 Sel Info by Region'!T37</f>
        <v>2966.8231192168432</v>
      </c>
      <c r="I38" s="49"/>
    </row>
    <row r="39" spans="1:9" ht="14.45" customHeight="1" thickTop="1" x14ac:dyDescent="0.2">
      <c r="A39" s="41" t="str">
        <f>'A-1 Sel Info by Region'!A38</f>
        <v>AR</v>
      </c>
      <c r="B39" s="16">
        <f>'A-1 Sel Info by Region'!M38</f>
        <v>8</v>
      </c>
      <c r="C39" s="105">
        <f>'A-1 Sel Info by Region'!P38*1000</f>
        <v>1007406</v>
      </c>
      <c r="D39" s="16">
        <f>'A-1 Sel Info by Region'!N38</f>
        <v>15</v>
      </c>
      <c r="E39" s="16">
        <f>'A-1 Sel Info by Region'!O38</f>
        <v>592</v>
      </c>
      <c r="F39" s="16">
        <f>'A-1 Sel Info by Region'!K38</f>
        <v>379</v>
      </c>
      <c r="G39" s="16">
        <f>'A-1 Sel Info by Region'!L38</f>
        <v>33032</v>
      </c>
      <c r="H39" s="16">
        <f>'A-1 Sel Info by Region'!T38</f>
        <v>2202.1333333333332</v>
      </c>
      <c r="I39" s="44"/>
    </row>
    <row r="40" spans="1:9" ht="14.45" customHeight="1" x14ac:dyDescent="0.2">
      <c r="A40" s="41" t="str">
        <f>'A-1 Sel Info by Region'!A39</f>
        <v>LA</v>
      </c>
      <c r="B40" s="16">
        <f>'A-1 Sel Info by Region'!M39</f>
        <v>7</v>
      </c>
      <c r="C40" s="105">
        <f>'A-1 Sel Info by Region'!P39*1000</f>
        <v>1132072</v>
      </c>
      <c r="D40" s="16">
        <f>'A-1 Sel Info by Region'!N39</f>
        <v>16.5</v>
      </c>
      <c r="E40" s="16">
        <f>'A-1 Sel Info by Region'!O39</f>
        <v>7</v>
      </c>
      <c r="F40" s="16">
        <f>'A-1 Sel Info by Region'!K39</f>
        <v>383</v>
      </c>
      <c r="G40" s="16">
        <f>'A-1 Sel Info by Region'!L39</f>
        <v>40105</v>
      </c>
      <c r="H40" s="16">
        <f>'A-1 Sel Info by Region'!T39</f>
        <v>2430.6060606060605</v>
      </c>
      <c r="I40" s="44"/>
    </row>
    <row r="41" spans="1:9" ht="14.45" customHeight="1" x14ac:dyDescent="0.2">
      <c r="A41" s="41" t="str">
        <f>'A-1 Sel Info by Region'!A40</f>
        <v>NM</v>
      </c>
      <c r="B41" s="16">
        <f>'A-1 Sel Info by Region'!M40</f>
        <v>5</v>
      </c>
      <c r="C41" s="105">
        <f>'A-1 Sel Info by Region'!P40*1000</f>
        <v>694666</v>
      </c>
      <c r="D41" s="16">
        <f>'A-1 Sel Info by Region'!N40</f>
        <v>8.5</v>
      </c>
      <c r="E41" s="16">
        <f>'A-1 Sel Info by Region'!O40</f>
        <v>79</v>
      </c>
      <c r="F41" s="16">
        <f>'A-1 Sel Info by Region'!K40</f>
        <v>275</v>
      </c>
      <c r="G41" s="16">
        <f>'A-1 Sel Info by Region'!L40</f>
        <v>10888</v>
      </c>
      <c r="H41" s="16">
        <f>'A-1 Sel Info by Region'!T40</f>
        <v>1280.9411764705883</v>
      </c>
      <c r="I41" s="44"/>
    </row>
    <row r="42" spans="1:9" ht="14.45" customHeight="1" x14ac:dyDescent="0.2">
      <c r="A42" s="41" t="str">
        <f>'A-1 Sel Info by Region'!A41</f>
        <v>OK</v>
      </c>
      <c r="B42" s="16">
        <f>'A-1 Sel Info by Region'!M41</f>
        <v>11</v>
      </c>
      <c r="C42" s="105">
        <f>'A-1 Sel Info by Region'!P41*1000</f>
        <v>1862368</v>
      </c>
      <c r="D42" s="16">
        <f>'A-1 Sel Info by Region'!N41</f>
        <v>21</v>
      </c>
      <c r="E42" s="16">
        <f>'A-1 Sel Info by Region'!O41</f>
        <v>174</v>
      </c>
      <c r="F42" s="16">
        <f>'A-1 Sel Info by Region'!K41</f>
        <v>613</v>
      </c>
      <c r="G42" s="16">
        <f>'A-1 Sel Info by Region'!L41</f>
        <v>44379</v>
      </c>
      <c r="H42" s="16">
        <f>'A-1 Sel Info by Region'!T41</f>
        <v>2113.2857142857142</v>
      </c>
      <c r="I42" s="44"/>
    </row>
    <row r="43" spans="1:9" ht="14.45" customHeight="1" thickBot="1" x14ac:dyDescent="0.25">
      <c r="A43" s="41" t="str">
        <f>'A-1 Sel Info by Region'!A42</f>
        <v>TX</v>
      </c>
      <c r="B43" s="16">
        <f>'A-1 Sel Info by Region'!M42</f>
        <v>28</v>
      </c>
      <c r="C43" s="105">
        <f>'A-1 Sel Info by Region'!P42*1000</f>
        <v>3989150</v>
      </c>
      <c r="D43" s="16">
        <f>'A-1 Sel Info by Region'!N42</f>
        <v>57.79</v>
      </c>
      <c r="E43" s="16">
        <f>'A-1 Sel Info by Region'!O42</f>
        <v>762</v>
      </c>
      <c r="F43" s="16">
        <f>'A-1 Sel Info by Region'!K42</f>
        <v>2911</v>
      </c>
      <c r="G43" s="16">
        <f>'A-1 Sel Info by Region'!L42</f>
        <v>189120</v>
      </c>
      <c r="H43" s="16">
        <f>'A-1 Sel Info by Region'!T42</f>
        <v>3272.5385014708427</v>
      </c>
      <c r="I43" s="49"/>
    </row>
    <row r="44" spans="1:9" ht="14.45" customHeight="1" thickTop="1" thickBot="1" x14ac:dyDescent="0.25">
      <c r="A44" s="99" t="str">
        <f>'A-1 Sel Info by Region'!A43</f>
        <v>Region 6</v>
      </c>
      <c r="B44" s="106">
        <f>'A-1 Sel Info by Region'!M43</f>
        <v>59</v>
      </c>
      <c r="C44" s="107">
        <f>'A-1 Sel Info by Region'!P43*1000</f>
        <v>8685662</v>
      </c>
      <c r="D44" s="106">
        <f>'A-1 Sel Info by Region'!N43</f>
        <v>118.78999999999999</v>
      </c>
      <c r="E44" s="106">
        <f>'A-1 Sel Info by Region'!O43</f>
        <v>1614</v>
      </c>
      <c r="F44" s="106">
        <f>'A-1 Sel Info by Region'!K43</f>
        <v>4561</v>
      </c>
      <c r="G44" s="106">
        <f>'A-1 Sel Info by Region'!L43</f>
        <v>317524</v>
      </c>
      <c r="H44" s="106">
        <f>'A-1 Sel Info by Region'!T43</f>
        <v>2672.9859415775741</v>
      </c>
      <c r="I44" s="44"/>
    </row>
    <row r="45" spans="1:9" ht="14.45" customHeight="1" thickTop="1" x14ac:dyDescent="0.2">
      <c r="A45" s="41" t="str">
        <f>'A-1 Sel Info by Region'!A44</f>
        <v>IA</v>
      </c>
      <c r="B45" s="16">
        <f>'A-1 Sel Info by Region'!M44</f>
        <v>8</v>
      </c>
      <c r="C45" s="105">
        <f>'A-1 Sel Info by Region'!P44*1000</f>
        <v>907477</v>
      </c>
      <c r="D45" s="16">
        <f>'A-1 Sel Info by Region'!N44</f>
        <v>11</v>
      </c>
      <c r="E45" s="16">
        <f>'A-1 Sel Info by Region'!O44</f>
        <v>0</v>
      </c>
      <c r="F45" s="16">
        <f>'A-1 Sel Info by Region'!K44</f>
        <v>853</v>
      </c>
      <c r="G45" s="16">
        <f>'A-1 Sel Info by Region'!L44</f>
        <v>53520</v>
      </c>
      <c r="H45" s="16">
        <f>'A-1 Sel Info by Region'!T44</f>
        <v>4865.454545454545</v>
      </c>
      <c r="I45" s="44"/>
    </row>
    <row r="46" spans="1:9" ht="14.45" customHeight="1" x14ac:dyDescent="0.2">
      <c r="A46" s="41" t="str">
        <f>'A-1 Sel Info by Region'!A45</f>
        <v>KS</v>
      </c>
      <c r="B46" s="16">
        <f>'A-1 Sel Info by Region'!M45</f>
        <v>9</v>
      </c>
      <c r="C46" s="105">
        <f>'A-1 Sel Info by Region'!P45*1000</f>
        <v>712595</v>
      </c>
      <c r="D46" s="16">
        <f>'A-1 Sel Info by Region'!N45</f>
        <v>9.5</v>
      </c>
      <c r="E46" s="16">
        <f>'A-1 Sel Info by Region'!O45</f>
        <v>121</v>
      </c>
      <c r="F46" s="16">
        <f>'A-1 Sel Info by Region'!K45</f>
        <v>597</v>
      </c>
      <c r="G46" s="16">
        <f>'A-1 Sel Info by Region'!L45</f>
        <v>32868</v>
      </c>
      <c r="H46" s="16">
        <f>'A-1 Sel Info by Region'!T45</f>
        <v>3459.7894736842104</v>
      </c>
      <c r="I46" s="49"/>
    </row>
    <row r="47" spans="1:9" ht="14.45" customHeight="1" x14ac:dyDescent="0.2">
      <c r="A47" s="41" t="str">
        <f>'A-1 Sel Info by Region'!A46</f>
        <v>MO</v>
      </c>
      <c r="B47" s="16">
        <f>'A-1 Sel Info by Region'!M46</f>
        <v>8</v>
      </c>
      <c r="C47" s="105">
        <f>'A-1 Sel Info by Region'!P46*1000</f>
        <v>1053952</v>
      </c>
      <c r="D47" s="16">
        <f>'A-1 Sel Info by Region'!N46</f>
        <v>17.75</v>
      </c>
      <c r="E47" s="16">
        <f>'A-1 Sel Info by Region'!O46</f>
        <v>229</v>
      </c>
      <c r="F47" s="16">
        <f>'A-1 Sel Info by Region'!K46</f>
        <v>1144</v>
      </c>
      <c r="G47" s="16">
        <f>'A-1 Sel Info by Region'!L46</f>
        <v>78104</v>
      </c>
      <c r="H47" s="16">
        <f>'A-1 Sel Info by Region'!T46</f>
        <v>4400.2253521126759</v>
      </c>
      <c r="I47" s="49"/>
    </row>
    <row r="48" spans="1:9" ht="14.45" customHeight="1" thickBot="1" x14ac:dyDescent="0.25">
      <c r="A48" s="41" t="str">
        <f>'A-1 Sel Info by Region'!A47</f>
        <v>NE</v>
      </c>
      <c r="B48" s="16">
        <f>'A-1 Sel Info by Region'!M47</f>
        <v>6</v>
      </c>
      <c r="C48" s="105">
        <f>'A-1 Sel Info by Region'!P47*1000</f>
        <v>270798</v>
      </c>
      <c r="D48" s="16">
        <f>'A-1 Sel Info by Region'!N47</f>
        <v>5</v>
      </c>
      <c r="E48" s="16">
        <f>'A-1 Sel Info by Region'!O47</f>
        <v>58</v>
      </c>
      <c r="F48" s="16">
        <f>'A-1 Sel Info by Region'!K47</f>
        <v>512</v>
      </c>
      <c r="G48" s="16">
        <f>'A-1 Sel Info by Region'!L47</f>
        <v>28038</v>
      </c>
      <c r="H48" s="16">
        <f>'A-1 Sel Info by Region'!T47</f>
        <v>5607.6</v>
      </c>
      <c r="I48" s="59"/>
    </row>
    <row r="49" spans="1:9" ht="14.45" customHeight="1" thickTop="1" thickBot="1" x14ac:dyDescent="0.25">
      <c r="A49" s="99" t="str">
        <f>'A-1 Sel Info by Region'!A48</f>
        <v>Region 7</v>
      </c>
      <c r="B49" s="106">
        <f>'A-1 Sel Info by Region'!M48</f>
        <v>31</v>
      </c>
      <c r="C49" s="107">
        <f>'A-1 Sel Info by Region'!P48*1000</f>
        <v>2944822</v>
      </c>
      <c r="D49" s="106">
        <f>'A-1 Sel Info by Region'!N48</f>
        <v>43.25</v>
      </c>
      <c r="E49" s="106">
        <f>'A-1 Sel Info by Region'!O48</f>
        <v>408</v>
      </c>
      <c r="F49" s="106">
        <f>'A-1 Sel Info by Region'!K48</f>
        <v>3106</v>
      </c>
      <c r="G49" s="106">
        <f>'A-1 Sel Info by Region'!L48</f>
        <v>192530</v>
      </c>
      <c r="H49" s="106">
        <f>'A-1 Sel Info by Region'!T48</f>
        <v>4451.5606936416189</v>
      </c>
      <c r="I49" s="49"/>
    </row>
    <row r="50" spans="1:9" ht="14.45" customHeight="1" thickTop="1" x14ac:dyDescent="0.2">
      <c r="A50" s="41" t="str">
        <f>'A-1 Sel Info by Region'!A49</f>
        <v>CO</v>
      </c>
      <c r="B50" s="16">
        <f>'A-1 Sel Info by Region'!M49</f>
        <v>16</v>
      </c>
      <c r="C50" s="105">
        <f>'A-1 Sel Info by Region'!P49*1000</f>
        <v>2169096</v>
      </c>
      <c r="D50" s="16">
        <f>'A-1 Sel Info by Region'!N49</f>
        <v>36.529999999999994</v>
      </c>
      <c r="E50" s="16">
        <f>'A-1 Sel Info by Region'!O49</f>
        <v>35</v>
      </c>
      <c r="F50" s="16">
        <f>'A-1 Sel Info by Region'!K49</f>
        <v>805</v>
      </c>
      <c r="G50" s="16">
        <f>'A-1 Sel Info by Region'!L49</f>
        <v>36670</v>
      </c>
      <c r="H50" s="16">
        <f>'A-1 Sel Info by Region'!T49</f>
        <v>1003.8324664659186</v>
      </c>
      <c r="I50" s="49"/>
    </row>
    <row r="51" spans="1:9" ht="14.45" customHeight="1" x14ac:dyDescent="0.2">
      <c r="A51" s="41" t="str">
        <f>'A-1 Sel Info by Region'!A50</f>
        <v>MT</v>
      </c>
      <c r="B51" s="16">
        <f>'A-1 Sel Info by Region'!M50</f>
        <v>9</v>
      </c>
      <c r="C51" s="105">
        <f>'A-1 Sel Info by Region'!P50*1000</f>
        <v>806505</v>
      </c>
      <c r="D51" s="16">
        <f>'A-1 Sel Info by Region'!N50</f>
        <v>16.689999999999998</v>
      </c>
      <c r="E51" s="16">
        <f>'A-1 Sel Info by Region'!O50</f>
        <v>2</v>
      </c>
      <c r="F51" s="16">
        <f>'A-1 Sel Info by Region'!K50</f>
        <v>330</v>
      </c>
      <c r="G51" s="16">
        <f>'A-1 Sel Info by Region'!L50</f>
        <v>12827</v>
      </c>
      <c r="H51" s="16">
        <f>'A-1 Sel Info by Region'!T50</f>
        <v>768.54403834631523</v>
      </c>
      <c r="I51" s="49"/>
    </row>
    <row r="52" spans="1:9" ht="14.45" customHeight="1" x14ac:dyDescent="0.2">
      <c r="A52" s="41" t="str">
        <f>'A-1 Sel Info by Region'!A51</f>
        <v>ND</v>
      </c>
      <c r="B52" s="16">
        <f>'A-1 Sel Info by Region'!M51</f>
        <v>5</v>
      </c>
      <c r="C52" s="105">
        <f>'A-1 Sel Info by Region'!P51*1000</f>
        <v>397820</v>
      </c>
      <c r="D52" s="16">
        <f>'A-1 Sel Info by Region'!N51</f>
        <v>4.55</v>
      </c>
      <c r="E52" s="16">
        <f>'A-1 Sel Info by Region'!O51</f>
        <v>49</v>
      </c>
      <c r="F52" s="16">
        <f>'A-1 Sel Info by Region'!K51</f>
        <v>263</v>
      </c>
      <c r="G52" s="16">
        <f>'A-1 Sel Info by Region'!L51</f>
        <v>11324</v>
      </c>
      <c r="H52" s="16">
        <f>'A-1 Sel Info by Region'!T51</f>
        <v>2488.7912087912091</v>
      </c>
      <c r="I52" s="49"/>
    </row>
    <row r="53" spans="1:9" ht="14.45" customHeight="1" x14ac:dyDescent="0.2">
      <c r="A53" s="41" t="str">
        <f>'A-1 Sel Info by Region'!A52</f>
        <v>SD</v>
      </c>
      <c r="B53" s="16">
        <f>'A-1 Sel Info by Region'!M52</f>
        <v>10</v>
      </c>
      <c r="C53" s="105">
        <f>'A-1 Sel Info by Region'!P52*1000</f>
        <v>447053</v>
      </c>
      <c r="D53" s="16">
        <f>'A-1 Sel Info by Region'!N52</f>
        <v>3</v>
      </c>
      <c r="E53" s="16">
        <f>'A-1 Sel Info by Region'!O52</f>
        <v>0</v>
      </c>
      <c r="F53" s="16">
        <f>'A-1 Sel Info by Region'!K52</f>
        <v>279</v>
      </c>
      <c r="G53" s="16">
        <f>'A-1 Sel Info by Region'!L52</f>
        <v>11009</v>
      </c>
      <c r="H53" s="16">
        <f>'A-1 Sel Info by Region'!T52</f>
        <v>3669.6666666666665</v>
      </c>
      <c r="I53" s="49"/>
    </row>
    <row r="54" spans="1:9" ht="14.45" customHeight="1" x14ac:dyDescent="0.2">
      <c r="A54" s="41" t="str">
        <f>'A-1 Sel Info by Region'!A53</f>
        <v>UT</v>
      </c>
      <c r="B54" s="16">
        <f>'A-1 Sel Info by Region'!M53</f>
        <v>12</v>
      </c>
      <c r="C54" s="105">
        <f>'A-1 Sel Info by Region'!P53*1000</f>
        <v>522520.99999999994</v>
      </c>
      <c r="D54" s="16">
        <f>'A-1 Sel Info by Region'!N53</f>
        <v>10.44</v>
      </c>
      <c r="E54" s="16">
        <f>'A-1 Sel Info by Region'!O53</f>
        <v>11</v>
      </c>
      <c r="F54" s="16">
        <f>'A-1 Sel Info by Region'!K53</f>
        <v>304</v>
      </c>
      <c r="G54" s="16">
        <f>'A-1 Sel Info by Region'!L53</f>
        <v>14944</v>
      </c>
      <c r="H54" s="16">
        <f>'A-1 Sel Info by Region'!T53</f>
        <v>1431.4176245210729</v>
      </c>
      <c r="I54" s="49"/>
    </row>
    <row r="55" spans="1:9" ht="14.45" customHeight="1" thickBot="1" x14ac:dyDescent="0.25">
      <c r="A55" s="41" t="str">
        <f>'A-1 Sel Info by Region'!A54</f>
        <v>WY</v>
      </c>
      <c r="B55" s="16">
        <f>'A-1 Sel Info by Region'!M54</f>
        <v>5</v>
      </c>
      <c r="C55" s="105">
        <f>'A-1 Sel Info by Region'!P54*1000</f>
        <v>297101</v>
      </c>
      <c r="D55" s="16">
        <f>'A-1 Sel Info by Region'!N54</f>
        <v>5</v>
      </c>
      <c r="E55" s="16">
        <f>'A-1 Sel Info by Region'!O54</f>
        <v>0</v>
      </c>
      <c r="F55" s="16">
        <f>'A-1 Sel Info by Region'!K54</f>
        <v>73</v>
      </c>
      <c r="G55" s="16">
        <f>'A-1 Sel Info by Region'!L54</f>
        <v>4504</v>
      </c>
      <c r="H55" s="16">
        <f>'A-1 Sel Info by Region'!T54</f>
        <v>900.8</v>
      </c>
      <c r="I55" s="49"/>
    </row>
    <row r="56" spans="1:9" ht="14.45" customHeight="1" thickTop="1" thickBot="1" x14ac:dyDescent="0.25">
      <c r="A56" s="99" t="str">
        <f>'A-1 Sel Info by Region'!A55</f>
        <v>Region 8</v>
      </c>
      <c r="B56" s="106">
        <f>'A-1 Sel Info by Region'!M55</f>
        <v>57</v>
      </c>
      <c r="C56" s="107">
        <f>'A-1 Sel Info by Region'!P55*1000</f>
        <v>4640096</v>
      </c>
      <c r="D56" s="106">
        <f>'A-1 Sel Info by Region'!N55</f>
        <v>76.209999999999994</v>
      </c>
      <c r="E56" s="106">
        <f>'A-1 Sel Info by Region'!O55</f>
        <v>97</v>
      </c>
      <c r="F56" s="106">
        <f>'A-1 Sel Info by Region'!K55</f>
        <v>2054</v>
      </c>
      <c r="G56" s="106">
        <f>'A-1 Sel Info by Region'!L55</f>
        <v>91278</v>
      </c>
      <c r="H56" s="106">
        <f>'A-1 Sel Info by Region'!T55</f>
        <v>1197.7168350610157</v>
      </c>
      <c r="I56" s="49"/>
    </row>
    <row r="57" spans="1:9" ht="14.45" customHeight="1" thickTop="1" x14ac:dyDescent="0.2">
      <c r="A57" s="41" t="str">
        <f>'A-1 Sel Info by Region'!A56</f>
        <v>AZ</v>
      </c>
      <c r="B57" s="16">
        <f>'A-1 Sel Info by Region'!M56</f>
        <v>8</v>
      </c>
      <c r="C57" s="105">
        <f>'A-1 Sel Info by Region'!P56*1000</f>
        <v>1485627</v>
      </c>
      <c r="D57" s="16">
        <f>'A-1 Sel Info by Region'!N56</f>
        <v>23.75</v>
      </c>
      <c r="E57" s="16">
        <f>'A-1 Sel Info by Region'!O56</f>
        <v>74</v>
      </c>
      <c r="F57" s="16">
        <f>'A-1 Sel Info by Region'!K56</f>
        <v>2110</v>
      </c>
      <c r="G57" s="16">
        <f>'A-1 Sel Info by Region'!L56</f>
        <v>46922</v>
      </c>
      <c r="H57" s="16">
        <f>'A-1 Sel Info by Region'!T56</f>
        <v>1975.6631578947367</v>
      </c>
      <c r="I57" s="49"/>
    </row>
    <row r="58" spans="1:9" ht="14.45" customHeight="1" x14ac:dyDescent="0.2">
      <c r="A58" s="41" t="str">
        <f>'A-1 Sel Info by Region'!A57</f>
        <v>CA</v>
      </c>
      <c r="B58" s="16">
        <f>'A-1 Sel Info by Region'!M57</f>
        <v>35</v>
      </c>
      <c r="C58" s="105">
        <f>'A-1 Sel Info by Region'!P57*1000</f>
        <v>8434440</v>
      </c>
      <c r="D58" s="16">
        <f>'A-1 Sel Info by Region'!N57</f>
        <v>107.68</v>
      </c>
      <c r="E58" s="16">
        <f>'A-1 Sel Info by Region'!O57</f>
        <v>846</v>
      </c>
      <c r="F58" s="16">
        <f>'A-1 Sel Info by Region'!K57</f>
        <v>8922</v>
      </c>
      <c r="G58" s="16">
        <f>'A-1 Sel Info by Region'!L57</f>
        <v>293386</v>
      </c>
      <c r="H58" s="16">
        <f>'A-1 Sel Info by Region'!T57</f>
        <v>2724.609955423477</v>
      </c>
      <c r="I58" s="49"/>
    </row>
    <row r="59" spans="1:9" ht="14.45" customHeight="1" x14ac:dyDescent="0.2">
      <c r="A59" s="41" t="str">
        <f>'A-1 Sel Info by Region'!A58</f>
        <v>HI</v>
      </c>
      <c r="B59" s="16">
        <f>'A-1 Sel Info by Region'!M58</f>
        <v>0</v>
      </c>
      <c r="C59" s="105">
        <f>'A-1 Sel Info by Region'!P58*1000</f>
        <v>123182</v>
      </c>
      <c r="D59" s="16">
        <f>'A-1 Sel Info by Region'!N58</f>
        <v>1</v>
      </c>
      <c r="E59" s="16">
        <f>'A-1 Sel Info by Region'!O58</f>
        <v>36</v>
      </c>
      <c r="F59" s="16">
        <f>'A-1 Sel Info by Region'!K58</f>
        <v>1647</v>
      </c>
      <c r="G59" s="16">
        <f>'A-1 Sel Info by Region'!L58</f>
        <v>11840</v>
      </c>
      <c r="H59" s="16">
        <f>'A-1 Sel Info by Region'!T58</f>
        <v>11840</v>
      </c>
      <c r="I59" s="49"/>
    </row>
    <row r="60" spans="1:9" ht="14.45" customHeight="1" thickBot="1" x14ac:dyDescent="0.25">
      <c r="A60" s="41" t="str">
        <f>'A-1 Sel Info by Region'!A59</f>
        <v>NV</v>
      </c>
      <c r="B60" s="16">
        <f>'A-1 Sel Info by Region'!M59</f>
        <v>0</v>
      </c>
      <c r="C60" s="105">
        <f>'A-1 Sel Info by Region'!P59*1000</f>
        <v>1192942</v>
      </c>
      <c r="D60" s="16">
        <f>'A-1 Sel Info by Region'!N59</f>
        <v>15</v>
      </c>
      <c r="E60" s="16">
        <f>'A-1 Sel Info by Region'!O59</f>
        <v>7</v>
      </c>
      <c r="F60" s="16">
        <f>'A-1 Sel Info by Region'!K59</f>
        <v>522</v>
      </c>
      <c r="G60" s="16">
        <f>'A-1 Sel Info by Region'!L59</f>
        <v>12755</v>
      </c>
      <c r="H60" s="16">
        <f>'A-1 Sel Info by Region'!T59</f>
        <v>850.33333333333337</v>
      </c>
      <c r="I60" s="49"/>
    </row>
    <row r="61" spans="1:9" ht="14.45" customHeight="1" thickTop="1" thickBot="1" x14ac:dyDescent="0.25">
      <c r="A61" s="99" t="str">
        <f>'A-1 Sel Info by Region'!A60</f>
        <v>Region 9</v>
      </c>
      <c r="B61" s="106">
        <f>'A-1 Sel Info by Region'!M60</f>
        <v>43</v>
      </c>
      <c r="C61" s="107">
        <f>'A-1 Sel Info by Region'!P60*1000</f>
        <v>11236191.000000002</v>
      </c>
      <c r="D61" s="106">
        <f>'A-1 Sel Info by Region'!N60</f>
        <v>147.43</v>
      </c>
      <c r="E61" s="106">
        <f>'A-1 Sel Info by Region'!O60</f>
        <v>963</v>
      </c>
      <c r="F61" s="106">
        <f>'A-1 Sel Info by Region'!K60</f>
        <v>13201</v>
      </c>
      <c r="G61" s="106">
        <f>'A-1 Sel Info by Region'!L60</f>
        <v>364903</v>
      </c>
      <c r="H61" s="106">
        <f>'A-1 Sel Info by Region'!T60</f>
        <v>2475.0932646001493</v>
      </c>
      <c r="I61" s="55"/>
    </row>
    <row r="62" spans="1:9" ht="14.45" customHeight="1" thickTop="1" x14ac:dyDescent="0.2">
      <c r="A62" s="41" t="str">
        <f>'A-1 Sel Info by Region'!A61</f>
        <v>AK</v>
      </c>
      <c r="B62" s="16">
        <f>'A-1 Sel Info by Region'!M61</f>
        <v>0</v>
      </c>
      <c r="C62" s="105">
        <f>'A-1 Sel Info by Region'!P61*1000</f>
        <v>684038</v>
      </c>
      <c r="D62" s="16">
        <f>'A-1 Sel Info by Region'!N61</f>
        <v>4</v>
      </c>
      <c r="E62" s="16">
        <f>'A-1 Sel Info by Region'!O61</f>
        <v>16</v>
      </c>
      <c r="F62" s="16">
        <f>'A-1 Sel Info by Region'!K61</f>
        <v>594</v>
      </c>
      <c r="G62" s="16">
        <f>'A-1 Sel Info by Region'!L61</f>
        <v>3946</v>
      </c>
      <c r="H62" s="16">
        <f>'A-1 Sel Info by Region'!T61</f>
        <v>986.5</v>
      </c>
      <c r="I62" s="56"/>
    </row>
    <row r="63" spans="1:9" ht="14.45" customHeight="1" x14ac:dyDescent="0.2">
      <c r="A63" s="41" t="str">
        <f>'A-1 Sel Info by Region'!A62</f>
        <v>ID</v>
      </c>
      <c r="B63" s="16">
        <f>'A-1 Sel Info by Region'!M62</f>
        <v>6</v>
      </c>
      <c r="C63" s="105">
        <f>'A-1 Sel Info by Region'!P62*1000</f>
        <v>759164</v>
      </c>
      <c r="D63" s="16">
        <f>'A-1 Sel Info by Region'!N62</f>
        <v>14.1</v>
      </c>
      <c r="E63" s="16">
        <f>'A-1 Sel Info by Region'!O62</f>
        <v>73</v>
      </c>
      <c r="F63" s="16">
        <f>'A-1 Sel Info by Region'!K62</f>
        <v>362</v>
      </c>
      <c r="G63" s="16">
        <f>'A-1 Sel Info by Region'!L62</f>
        <v>14238</v>
      </c>
      <c r="H63" s="16">
        <f>'A-1 Sel Info by Region'!T62</f>
        <v>1009.7872340425532</v>
      </c>
      <c r="I63" s="57"/>
    </row>
    <row r="64" spans="1:9" ht="14.45" customHeight="1" x14ac:dyDescent="0.2">
      <c r="A64" s="41" t="str">
        <f>'A-1 Sel Info by Region'!A63</f>
        <v>OR</v>
      </c>
      <c r="B64" s="16">
        <f>'A-1 Sel Info by Region'!M63</f>
        <v>21</v>
      </c>
      <c r="C64" s="105">
        <f>'A-1 Sel Info by Region'!P63*1000</f>
        <v>954237</v>
      </c>
      <c r="D64" s="16">
        <f>'A-1 Sel Info by Region'!N63</f>
        <v>7.5</v>
      </c>
      <c r="E64" s="16">
        <f>'A-1 Sel Info by Region'!O63</f>
        <v>173</v>
      </c>
      <c r="F64" s="16">
        <f>'A-1 Sel Info by Region'!K63</f>
        <v>2333</v>
      </c>
      <c r="G64" s="16">
        <f>'A-1 Sel Info by Region'!L63</f>
        <v>44138</v>
      </c>
      <c r="H64" s="16">
        <f>'A-1 Sel Info by Region'!T63</f>
        <v>5885.0666666666666</v>
      </c>
    </row>
    <row r="65" spans="1:8" ht="14.45" customHeight="1" thickBot="1" x14ac:dyDescent="0.25">
      <c r="A65" s="41" t="str">
        <f>'A-1 Sel Info by Region'!A64</f>
        <v>WA</v>
      </c>
      <c r="B65" s="16">
        <f>'A-1 Sel Info by Region'!M64</f>
        <v>13</v>
      </c>
      <c r="C65" s="105">
        <f>'A-1 Sel Info by Region'!P64*1000</f>
        <v>1872149</v>
      </c>
      <c r="D65" s="16">
        <f>'A-1 Sel Info by Region'!N64</f>
        <v>17.060000000000002</v>
      </c>
      <c r="E65" s="16">
        <f>'A-1 Sel Info by Region'!O64</f>
        <v>387</v>
      </c>
      <c r="F65" s="16">
        <f>'A-1 Sel Info by Region'!K64</f>
        <v>4132</v>
      </c>
      <c r="G65" s="16">
        <f>'A-1 Sel Info by Region'!L64</f>
        <v>73224</v>
      </c>
      <c r="H65" s="16">
        <f>'A-1 Sel Info by Region'!T64</f>
        <v>4292.1453692848763</v>
      </c>
    </row>
    <row r="66" spans="1:8" ht="14.45" customHeight="1" thickTop="1" thickBot="1" x14ac:dyDescent="0.25">
      <c r="A66" s="99" t="str">
        <f>'A-1 Sel Info by Region'!A65</f>
        <v>Region 10</v>
      </c>
      <c r="B66" s="106">
        <f>'A-1 Sel Info by Region'!M65</f>
        <v>40</v>
      </c>
      <c r="C66" s="107">
        <f>'A-1 Sel Info by Region'!P65*1000</f>
        <v>4269588</v>
      </c>
      <c r="D66" s="106">
        <f>'A-1 Sel Info by Region'!N65</f>
        <v>42.660000000000004</v>
      </c>
      <c r="E66" s="106">
        <f>'A-1 Sel Info by Region'!O65</f>
        <v>649</v>
      </c>
      <c r="F66" s="106">
        <f>'A-1 Sel Info by Region'!K65</f>
        <v>7421</v>
      </c>
      <c r="G66" s="106">
        <f>'A-1 Sel Info by Region'!L65</f>
        <v>135546</v>
      </c>
      <c r="H66" s="106">
        <f>'A-1 Sel Info by Region'!T65</f>
        <v>3177.3558368495073</v>
      </c>
    </row>
    <row r="67" spans="1:8" ht="13.5" thickTop="1" x14ac:dyDescent="0.2"/>
  </sheetData>
  <hyperlinks>
    <hyperlink ref="J3" location="ToC!A1" display="Table of Contents"/>
  </hyperlinks>
  <pageMargins left="1.83" right="0.25" top="0.37" bottom="0.37" header="0.17" footer="0.2"/>
  <pageSetup scale="94" orientation="landscape" useFirstPageNumber="1" r:id="rId1"/>
  <headerFooter alignWithMargins="0">
    <oddHeader>&amp;C&amp;"Arial Rounded MT Bold,Bold"&amp;14Table A-1: Selected Information by Region for FY 2012</oddHeader>
    <oddFooter>&amp;C&amp;"Arial Narrow,Regular"Table A-1: p. &amp;P</oddFooter>
  </headerFooter>
  <rowBreaks count="1" manualBreakCount="1">
    <brk id="38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Zeros="0"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.140625" customWidth="1"/>
    <col min="2" max="2" width="6.42578125" customWidth="1"/>
    <col min="3" max="3" width="8.85546875" customWidth="1"/>
    <col min="4" max="4" width="7.5703125" customWidth="1"/>
    <col min="5" max="5" width="0.42578125" customWidth="1"/>
    <col min="6" max="6" width="8.85546875" customWidth="1"/>
    <col min="7" max="7" width="0.5703125" customWidth="1"/>
    <col min="8" max="8" width="6.28515625" customWidth="1"/>
    <col min="9" max="9" width="9.140625" customWidth="1"/>
    <col min="10" max="10" width="15.5703125" customWidth="1"/>
    <col min="11" max="11" width="15.28515625" customWidth="1"/>
    <col min="12" max="12" width="11.7109375" customWidth="1"/>
    <col min="13" max="14" width="14.42578125" customWidth="1"/>
    <col min="15" max="15" width="0.28515625" hidden="1" customWidth="1"/>
    <col min="16" max="16" width="18.140625" customWidth="1"/>
  </cols>
  <sheetData>
    <row r="1" spans="1:16" s="89" customFormat="1" ht="15.75" x14ac:dyDescent="0.25">
      <c r="A1" s="90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6" s="87" customFormat="1" ht="75.75" customHeight="1" x14ac:dyDescent="0.25">
      <c r="A2" s="78" t="s">
        <v>0</v>
      </c>
      <c r="B2" s="80" t="s">
        <v>3</v>
      </c>
      <c r="C2" s="81"/>
      <c r="D2" s="82" t="s">
        <v>95</v>
      </c>
      <c r="E2" s="83"/>
      <c r="F2" s="84"/>
      <c r="G2" s="85"/>
      <c r="H2" s="84" t="s">
        <v>4</v>
      </c>
      <c r="I2" s="80"/>
      <c r="J2" s="86" t="s">
        <v>96</v>
      </c>
      <c r="K2" s="86" t="s">
        <v>97</v>
      </c>
      <c r="L2" s="86" t="s">
        <v>98</v>
      </c>
      <c r="M2" s="86" t="s">
        <v>99</v>
      </c>
      <c r="N2" s="86" t="s">
        <v>100</v>
      </c>
      <c r="O2" s="88"/>
    </row>
    <row r="3" spans="1:16" ht="14.25" thickBot="1" x14ac:dyDescent="0.3">
      <c r="A3" s="1" t="s">
        <v>11</v>
      </c>
      <c r="B3" s="2" t="s">
        <v>12</v>
      </c>
      <c r="C3" s="2" t="s">
        <v>13</v>
      </c>
      <c r="D3" s="3" t="s">
        <v>12</v>
      </c>
      <c r="E3" s="68"/>
      <c r="F3" s="67" t="s">
        <v>13</v>
      </c>
      <c r="G3" s="68"/>
      <c r="H3" s="4" t="s">
        <v>12</v>
      </c>
      <c r="I3" s="2" t="s">
        <v>13</v>
      </c>
      <c r="J3" s="63" t="s">
        <v>18</v>
      </c>
      <c r="K3" s="63" t="s">
        <v>18</v>
      </c>
      <c r="L3" s="63" t="s">
        <v>18</v>
      </c>
      <c r="M3" s="63" t="s">
        <v>19</v>
      </c>
      <c r="N3" s="63" t="s">
        <v>19</v>
      </c>
      <c r="O3" s="5"/>
      <c r="P3" s="72" t="s">
        <v>81</v>
      </c>
    </row>
    <row r="4" spans="1:16" ht="13.5" thickBot="1" x14ac:dyDescent="0.25">
      <c r="A4" s="93" t="str">
        <f>'A-1 Sel Info by Region'!A3</f>
        <v>Total 2012</v>
      </c>
      <c r="B4" s="6">
        <f>'A-1 Sel Info by Region'!E3</f>
        <v>16528</v>
      </c>
      <c r="C4" s="6">
        <f>'A-1 Sel Info by Region'!F3</f>
        <v>1723433</v>
      </c>
      <c r="D4" s="7">
        <f>'A-1 Sel Info by Region'!G3</f>
        <v>52928</v>
      </c>
      <c r="E4" s="8">
        <f>'A-1 Sel Info by Region'!H3</f>
        <v>0</v>
      </c>
      <c r="F4" s="69">
        <f>'A-1 Sel Info by Region'!I3</f>
        <v>1248785</v>
      </c>
      <c r="G4" s="8">
        <f>'A-1 Sel Info by Region'!J3</f>
        <v>0</v>
      </c>
      <c r="H4" s="8">
        <f>'A-1 Sel Info by Region'!K3</f>
        <v>69456</v>
      </c>
      <c r="I4" s="6">
        <f>'A-1 Sel Info by Region'!L3</f>
        <v>2972218</v>
      </c>
      <c r="J4" s="6">
        <f>'A-1 Sel Info by Region'!U3</f>
        <v>11173</v>
      </c>
      <c r="K4" s="6">
        <f>'A-1 Sel Info by Region'!V3</f>
        <v>13470</v>
      </c>
      <c r="L4" s="6">
        <f>'A-1 Sel Info by Region'!W3</f>
        <v>24643</v>
      </c>
      <c r="M4" s="11">
        <f>'A-1 Sel Info by Region'!X3</f>
        <v>0.67600435624394961</v>
      </c>
      <c r="N4" s="12">
        <f>'A-1 Sel Info by Region'!Y3</f>
        <v>0.2544966747279323</v>
      </c>
      <c r="O4" s="49"/>
    </row>
    <row r="5" spans="1:16" ht="14.45" customHeight="1" x14ac:dyDescent="0.2">
      <c r="A5" s="26" t="str">
        <f>'A-1 Sel Info by Region'!A4</f>
        <v>CT</v>
      </c>
      <c r="B5" s="16">
        <f>'A-1 Sel Info by Region'!E4</f>
        <v>236</v>
      </c>
      <c r="C5" s="16">
        <f>'A-1 Sel Info by Region'!F4</f>
        <v>27291</v>
      </c>
      <c r="D5" s="16">
        <f>'A-1 Sel Info by Region'!G4</f>
        <v>189</v>
      </c>
      <c r="E5" s="16">
        <f>'A-1 Sel Info by Region'!H4</f>
        <v>0</v>
      </c>
      <c r="F5" s="16">
        <f>'A-1 Sel Info by Region'!I4</f>
        <v>9242</v>
      </c>
      <c r="G5" s="16">
        <f>'A-1 Sel Info by Region'!J4</f>
        <v>0</v>
      </c>
      <c r="H5" s="16">
        <f>'A-1 Sel Info by Region'!K4</f>
        <v>425</v>
      </c>
      <c r="I5" s="16">
        <f>'A-1 Sel Info by Region'!L4</f>
        <v>36533</v>
      </c>
      <c r="J5" s="16">
        <f>'A-1 Sel Info by Region'!U4</f>
        <v>236</v>
      </c>
      <c r="K5" s="16">
        <f>'A-1 Sel Info by Region'!V4</f>
        <v>100</v>
      </c>
      <c r="L5" s="16">
        <f>'A-1 Sel Info by Region'!W4</f>
        <v>336</v>
      </c>
      <c r="M5" s="108">
        <f>'A-1 Sel Info by Region'!X4</f>
        <v>1</v>
      </c>
      <c r="N5" s="108">
        <f>'A-1 Sel Info by Region'!Y4</f>
        <v>0.52910052910052907</v>
      </c>
      <c r="O5" s="49"/>
    </row>
    <row r="6" spans="1:16" ht="14.45" customHeight="1" x14ac:dyDescent="0.2">
      <c r="A6" s="24" t="str">
        <f>'A-1 Sel Info by Region'!A5</f>
        <v>MA</v>
      </c>
      <c r="B6" s="16">
        <f>'A-1 Sel Info by Region'!E5</f>
        <v>435</v>
      </c>
      <c r="C6" s="16">
        <f>'A-1 Sel Info by Region'!F5</f>
        <v>48954</v>
      </c>
      <c r="D6" s="16">
        <f>'A-1 Sel Info by Region'!G5</f>
        <v>82</v>
      </c>
      <c r="E6" s="16">
        <f>'A-1 Sel Info by Region'!H5</f>
        <v>0</v>
      </c>
      <c r="F6" s="16">
        <f>'A-1 Sel Info by Region'!I5</f>
        <v>2653</v>
      </c>
      <c r="G6" s="16">
        <f>'A-1 Sel Info by Region'!J5</f>
        <v>0</v>
      </c>
      <c r="H6" s="16">
        <f>'A-1 Sel Info by Region'!K5</f>
        <v>517</v>
      </c>
      <c r="I6" s="16">
        <f>'A-1 Sel Info by Region'!L5</f>
        <v>51607</v>
      </c>
      <c r="J6" s="16">
        <f>'A-1 Sel Info by Region'!U5</f>
        <v>431</v>
      </c>
      <c r="K6" s="16">
        <f>'A-1 Sel Info by Region'!V5</f>
        <v>82</v>
      </c>
      <c r="L6" s="16">
        <f>'A-1 Sel Info by Region'!W5</f>
        <v>513</v>
      </c>
      <c r="M6" s="108">
        <f>'A-1 Sel Info by Region'!X5</f>
        <v>0.99080459770114937</v>
      </c>
      <c r="N6" s="108">
        <f>'A-1 Sel Info by Region'!Y5</f>
        <v>1</v>
      </c>
      <c r="O6" s="49"/>
    </row>
    <row r="7" spans="1:16" ht="14.45" customHeight="1" x14ac:dyDescent="0.2">
      <c r="A7" s="41" t="str">
        <f>'A-1 Sel Info by Region'!A6</f>
        <v>ME</v>
      </c>
      <c r="B7" s="16">
        <f>'A-1 Sel Info by Region'!E6</f>
        <v>108</v>
      </c>
      <c r="C7" s="16">
        <f>'A-1 Sel Info by Region'!F6</f>
        <v>6950</v>
      </c>
      <c r="D7" s="16">
        <f>'A-1 Sel Info by Region'!G6</f>
        <v>252</v>
      </c>
      <c r="E7" s="16">
        <f>'A-1 Sel Info by Region'!H6</f>
        <v>0</v>
      </c>
      <c r="F7" s="16">
        <f>'A-1 Sel Info by Region'!I6</f>
        <v>7184</v>
      </c>
      <c r="G7" s="16">
        <f>'A-1 Sel Info by Region'!J6</f>
        <v>0</v>
      </c>
      <c r="H7" s="16">
        <f>'A-1 Sel Info by Region'!K6</f>
        <v>360</v>
      </c>
      <c r="I7" s="16">
        <f>'A-1 Sel Info by Region'!L6</f>
        <v>14134</v>
      </c>
      <c r="J7" s="16">
        <f>'A-1 Sel Info by Region'!U6</f>
        <v>108</v>
      </c>
      <c r="K7" s="16">
        <f>'A-1 Sel Info by Region'!V6</f>
        <v>252</v>
      </c>
      <c r="L7" s="16">
        <f>'A-1 Sel Info by Region'!W6</f>
        <v>360</v>
      </c>
      <c r="M7" s="108">
        <f>'A-1 Sel Info by Region'!X6</f>
        <v>1</v>
      </c>
      <c r="N7" s="108">
        <f>'A-1 Sel Info by Region'!Y6</f>
        <v>1</v>
      </c>
      <c r="O7" s="49"/>
    </row>
    <row r="8" spans="1:16" ht="14.45" customHeight="1" x14ac:dyDescent="0.2">
      <c r="A8" s="41" t="str">
        <f>'A-1 Sel Info by Region'!A7</f>
        <v>NH</v>
      </c>
      <c r="B8" s="16">
        <f>'A-1 Sel Info by Region'!E7</f>
        <v>87</v>
      </c>
      <c r="C8" s="16">
        <f>'A-1 Sel Info by Region'!F7</f>
        <v>7807</v>
      </c>
      <c r="D8" s="16">
        <f>'A-1 Sel Info by Region'!G7</f>
        <v>149</v>
      </c>
      <c r="E8" s="16">
        <f>'A-1 Sel Info by Region'!H7</f>
        <v>0</v>
      </c>
      <c r="F8" s="16">
        <f>'A-1 Sel Info by Region'!I7</f>
        <v>4849</v>
      </c>
      <c r="G8" s="16">
        <f>'A-1 Sel Info by Region'!J7</f>
        <v>0</v>
      </c>
      <c r="H8" s="16">
        <f>'A-1 Sel Info by Region'!K7</f>
        <v>236</v>
      </c>
      <c r="I8" s="16">
        <f>'A-1 Sel Info by Region'!L7</f>
        <v>12656</v>
      </c>
      <c r="J8" s="16">
        <f>'A-1 Sel Info by Region'!U7</f>
        <v>16</v>
      </c>
      <c r="K8" s="16">
        <f>'A-1 Sel Info by Region'!V7</f>
        <v>2</v>
      </c>
      <c r="L8" s="16">
        <f>'A-1 Sel Info by Region'!W7</f>
        <v>18</v>
      </c>
      <c r="M8" s="108">
        <f>'A-1 Sel Info by Region'!X7</f>
        <v>0.18390804597701149</v>
      </c>
      <c r="N8" s="108">
        <f>'A-1 Sel Info by Region'!Y7</f>
        <v>1.3422818791946308E-2</v>
      </c>
      <c r="O8" s="14"/>
    </row>
    <row r="9" spans="1:16" ht="14.45" customHeight="1" x14ac:dyDescent="0.2">
      <c r="A9" s="41" t="str">
        <f>'A-1 Sel Info by Region'!A8</f>
        <v>RI</v>
      </c>
      <c r="B9" s="16">
        <f>'A-1 Sel Info by Region'!E8</f>
        <v>91</v>
      </c>
      <c r="C9" s="16">
        <f>'A-1 Sel Info by Region'!F8</f>
        <v>9260</v>
      </c>
      <c r="D9" s="16">
        <f>'A-1 Sel Info by Region'!G8</f>
        <v>60</v>
      </c>
      <c r="E9" s="16">
        <f>'A-1 Sel Info by Region'!H8</f>
        <v>0</v>
      </c>
      <c r="F9" s="16">
        <f>'A-1 Sel Info by Region'!I8</f>
        <v>4062</v>
      </c>
      <c r="G9" s="16">
        <f>'A-1 Sel Info by Region'!J8</f>
        <v>0</v>
      </c>
      <c r="H9" s="16">
        <f>'A-1 Sel Info by Region'!K8</f>
        <v>151</v>
      </c>
      <c r="I9" s="16">
        <f>'A-1 Sel Info by Region'!L8</f>
        <v>13322</v>
      </c>
      <c r="J9" s="16">
        <f>'A-1 Sel Info by Region'!U8</f>
        <v>34</v>
      </c>
      <c r="K9" s="16">
        <f>'A-1 Sel Info by Region'!V8</f>
        <v>3</v>
      </c>
      <c r="L9" s="16">
        <f>'A-1 Sel Info by Region'!W8</f>
        <v>37</v>
      </c>
      <c r="M9" s="108">
        <f>'A-1 Sel Info by Region'!X8</f>
        <v>0.37362637362637363</v>
      </c>
      <c r="N9" s="108">
        <f>'A-1 Sel Info by Region'!Y8</f>
        <v>0.05</v>
      </c>
      <c r="O9" s="14"/>
    </row>
    <row r="10" spans="1:16" ht="14.45" customHeight="1" thickBot="1" x14ac:dyDescent="0.25">
      <c r="A10" s="41" t="str">
        <f>'A-1 Sel Info by Region'!A9</f>
        <v>VT</v>
      </c>
      <c r="B10" s="16">
        <f>'A-1 Sel Info by Region'!E9</f>
        <v>40</v>
      </c>
      <c r="C10" s="16">
        <f>'A-1 Sel Info by Region'!F9</f>
        <v>3291</v>
      </c>
      <c r="D10" s="16">
        <f>'A-1 Sel Info by Region'!G9</f>
        <v>123</v>
      </c>
      <c r="E10" s="16">
        <f>'A-1 Sel Info by Region'!H9</f>
        <v>0</v>
      </c>
      <c r="F10" s="16">
        <f>'A-1 Sel Info by Region'!I9</f>
        <v>2773</v>
      </c>
      <c r="G10" s="16">
        <f>'A-1 Sel Info by Region'!J9</f>
        <v>0</v>
      </c>
      <c r="H10" s="16">
        <f>'A-1 Sel Info by Region'!K9</f>
        <v>163</v>
      </c>
      <c r="I10" s="16">
        <f>'A-1 Sel Info by Region'!L9</f>
        <v>6064</v>
      </c>
      <c r="J10" s="16">
        <f>'A-1 Sel Info by Region'!U9</f>
        <v>40</v>
      </c>
      <c r="K10" s="16">
        <f>'A-1 Sel Info by Region'!V9</f>
        <v>123</v>
      </c>
      <c r="L10" s="16">
        <f>'A-1 Sel Info by Region'!W9</f>
        <v>163</v>
      </c>
      <c r="M10" s="108">
        <f>'A-1 Sel Info by Region'!X9</f>
        <v>1</v>
      </c>
      <c r="N10" s="108">
        <f>'A-1 Sel Info by Region'!Y9</f>
        <v>1</v>
      </c>
      <c r="O10" s="14"/>
    </row>
    <row r="11" spans="1:16" ht="14.45" customHeight="1" thickTop="1" thickBot="1" x14ac:dyDescent="0.25">
      <c r="A11" s="99" t="str">
        <f>'A-1 Sel Info by Region'!A10</f>
        <v>Region 1</v>
      </c>
      <c r="B11" s="106">
        <f>'A-1 Sel Info by Region'!E10</f>
        <v>997</v>
      </c>
      <c r="C11" s="106">
        <f>'A-1 Sel Info by Region'!F10</f>
        <v>103553</v>
      </c>
      <c r="D11" s="106">
        <f>'A-1 Sel Info by Region'!G10</f>
        <v>855</v>
      </c>
      <c r="E11" s="106">
        <f>'A-1 Sel Info by Region'!H10</f>
        <v>0</v>
      </c>
      <c r="F11" s="106">
        <f>'A-1 Sel Info by Region'!I10</f>
        <v>30763</v>
      </c>
      <c r="G11" s="106">
        <f>'A-1 Sel Info by Region'!J10</f>
        <v>0</v>
      </c>
      <c r="H11" s="106">
        <f>'A-1 Sel Info by Region'!K10</f>
        <v>1852</v>
      </c>
      <c r="I11" s="106">
        <f>'A-1 Sel Info by Region'!L10</f>
        <v>134316</v>
      </c>
      <c r="J11" s="106">
        <f>'A-1 Sel Info by Region'!U10</f>
        <v>865</v>
      </c>
      <c r="K11" s="106">
        <f>'A-1 Sel Info by Region'!V10</f>
        <v>562</v>
      </c>
      <c r="L11" s="106">
        <f>'A-1 Sel Info by Region'!W10</f>
        <v>1427</v>
      </c>
      <c r="M11" s="109">
        <f>'A-1 Sel Info by Region'!X10</f>
        <v>0.86760280842527582</v>
      </c>
      <c r="N11" s="109">
        <f>'A-1 Sel Info by Region'!Y10</f>
        <v>0.65730994152046784</v>
      </c>
      <c r="O11" s="14"/>
    </row>
    <row r="12" spans="1:16" ht="14.45" customHeight="1" thickTop="1" x14ac:dyDescent="0.2">
      <c r="A12" s="41" t="str">
        <f>'A-1 Sel Info by Region'!A11</f>
        <v>NJ</v>
      </c>
      <c r="B12" s="16">
        <f>'A-1 Sel Info by Region'!E11</f>
        <v>387</v>
      </c>
      <c r="C12" s="16">
        <f>'A-1 Sel Info by Region'!F11</f>
        <v>51967</v>
      </c>
      <c r="D12" s="16">
        <f>'A-1 Sel Info by Region'!G11</f>
        <v>519</v>
      </c>
      <c r="E12" s="16">
        <f>'A-1 Sel Info by Region'!H11</f>
        <v>0</v>
      </c>
      <c r="F12" s="16">
        <f>'A-1 Sel Info by Region'!I11</f>
        <v>25250</v>
      </c>
      <c r="G12" s="16">
        <f>'A-1 Sel Info by Region'!J11</f>
        <v>0</v>
      </c>
      <c r="H12" s="16">
        <f>'A-1 Sel Info by Region'!K11</f>
        <v>906</v>
      </c>
      <c r="I12" s="16">
        <f>'A-1 Sel Info by Region'!L11</f>
        <v>77217</v>
      </c>
      <c r="J12" s="16">
        <f>'A-1 Sel Info by Region'!U11</f>
        <v>208</v>
      </c>
      <c r="K12" s="16">
        <f>'A-1 Sel Info by Region'!V11</f>
        <v>0</v>
      </c>
      <c r="L12" s="16">
        <f>'A-1 Sel Info by Region'!W11</f>
        <v>208</v>
      </c>
      <c r="M12" s="108">
        <f>'A-1 Sel Info by Region'!X11</f>
        <v>0.53746770025839796</v>
      </c>
      <c r="N12" s="108">
        <f>'A-1 Sel Info by Region'!Y11</f>
        <v>0</v>
      </c>
      <c r="O12" s="14"/>
    </row>
    <row r="13" spans="1:16" ht="14.45" customHeight="1" x14ac:dyDescent="0.2">
      <c r="A13" s="41" t="str">
        <f>'A-1 Sel Info by Region'!A12</f>
        <v>NY</v>
      </c>
      <c r="B13" s="16">
        <f>'A-1 Sel Info by Region'!E12</f>
        <v>633</v>
      </c>
      <c r="C13" s="16">
        <f>'A-1 Sel Info by Region'!F12</f>
        <v>116760</v>
      </c>
      <c r="D13" s="16">
        <f>'A-1 Sel Info by Region'!G12</f>
        <v>927</v>
      </c>
      <c r="E13" s="16">
        <f>'A-1 Sel Info by Region'!H12</f>
        <v>0</v>
      </c>
      <c r="F13" s="16">
        <f>'A-1 Sel Info by Region'!I12</f>
        <v>42346</v>
      </c>
      <c r="G13" s="16">
        <f>'A-1 Sel Info by Region'!J12</f>
        <v>0</v>
      </c>
      <c r="H13" s="16">
        <f>'A-1 Sel Info by Region'!K12</f>
        <v>1560</v>
      </c>
      <c r="I13" s="16">
        <f>'A-1 Sel Info by Region'!L12</f>
        <v>159106</v>
      </c>
      <c r="J13" s="16">
        <f>'A-1 Sel Info by Region'!U12</f>
        <v>487</v>
      </c>
      <c r="K13" s="16">
        <f>'A-1 Sel Info by Region'!V12</f>
        <v>386</v>
      </c>
      <c r="L13" s="16">
        <f>'A-1 Sel Info by Region'!W12</f>
        <v>873</v>
      </c>
      <c r="M13" s="108">
        <f>'A-1 Sel Info by Region'!X12</f>
        <v>0.76935229067930488</v>
      </c>
      <c r="N13" s="108">
        <f>'A-1 Sel Info by Region'!Y12</f>
        <v>0.41639697950377563</v>
      </c>
      <c r="O13" s="49"/>
    </row>
    <row r="14" spans="1:16" ht="14.45" customHeight="1" thickBot="1" x14ac:dyDescent="0.25">
      <c r="A14" s="41" t="str">
        <f>'A-1 Sel Info by Region'!A13</f>
        <v>PR</v>
      </c>
      <c r="B14" s="16">
        <f>'A-1 Sel Info by Region'!E13</f>
        <v>12</v>
      </c>
      <c r="C14" s="16">
        <f>'A-1 Sel Info by Region'!F13</f>
        <v>734</v>
      </c>
      <c r="D14" s="16">
        <f>'A-1 Sel Info by Region'!G13</f>
        <v>726</v>
      </c>
      <c r="E14" s="16">
        <f>'A-1 Sel Info by Region'!H13</f>
        <v>0</v>
      </c>
      <c r="F14" s="16">
        <f>'A-1 Sel Info by Region'!I13</f>
        <v>15881</v>
      </c>
      <c r="G14" s="16">
        <f>'A-1 Sel Info by Region'!J13</f>
        <v>0</v>
      </c>
      <c r="H14" s="16">
        <f>'A-1 Sel Info by Region'!K13</f>
        <v>738</v>
      </c>
      <c r="I14" s="16">
        <f>'A-1 Sel Info by Region'!L13</f>
        <v>16615</v>
      </c>
      <c r="J14" s="16">
        <f>'A-1 Sel Info by Region'!U13</f>
        <v>1</v>
      </c>
      <c r="K14" s="16">
        <f>'A-1 Sel Info by Region'!V13</f>
        <v>113</v>
      </c>
      <c r="L14" s="16">
        <f>'A-1 Sel Info by Region'!W13</f>
        <v>114</v>
      </c>
      <c r="M14" s="108">
        <f>'A-1 Sel Info by Region'!X13</f>
        <v>8.3333333333333329E-2</v>
      </c>
      <c r="N14" s="108">
        <f>'A-1 Sel Info by Region'!Y13</f>
        <v>0.15564738292011018</v>
      </c>
      <c r="O14" s="14"/>
    </row>
    <row r="15" spans="1:16" ht="14.45" customHeight="1" thickTop="1" thickBot="1" x14ac:dyDescent="0.25">
      <c r="A15" s="99" t="str">
        <f>'A-1 Sel Info by Region'!A14</f>
        <v>Region 2</v>
      </c>
      <c r="B15" s="106">
        <f>'A-1 Sel Info by Region'!E14</f>
        <v>1032</v>
      </c>
      <c r="C15" s="106">
        <f>'A-1 Sel Info by Region'!F14</f>
        <v>169461</v>
      </c>
      <c r="D15" s="106">
        <f>'A-1 Sel Info by Region'!G14</f>
        <v>2172</v>
      </c>
      <c r="E15" s="106">
        <f>'A-1 Sel Info by Region'!H14</f>
        <v>0</v>
      </c>
      <c r="F15" s="106">
        <f>'A-1 Sel Info by Region'!I14</f>
        <v>83477</v>
      </c>
      <c r="G15" s="106">
        <f>'A-1 Sel Info by Region'!J14</f>
        <v>0</v>
      </c>
      <c r="H15" s="106">
        <f>'A-1 Sel Info by Region'!K14</f>
        <v>3204</v>
      </c>
      <c r="I15" s="106">
        <f>'A-1 Sel Info by Region'!L14</f>
        <v>252938</v>
      </c>
      <c r="J15" s="106">
        <f>'A-1 Sel Info by Region'!U14</f>
        <v>696</v>
      </c>
      <c r="K15" s="106">
        <f>'A-1 Sel Info by Region'!V14</f>
        <v>499</v>
      </c>
      <c r="L15" s="106">
        <f>'A-1 Sel Info by Region'!W14</f>
        <v>1195</v>
      </c>
      <c r="M15" s="109">
        <f>'A-1 Sel Info by Region'!X14</f>
        <v>0.67441860465116277</v>
      </c>
      <c r="N15" s="109">
        <f>'A-1 Sel Info by Region'!Y14</f>
        <v>0.22974217311233885</v>
      </c>
      <c r="O15" s="14"/>
    </row>
    <row r="16" spans="1:16" ht="14.45" customHeight="1" thickTop="1" x14ac:dyDescent="0.2">
      <c r="A16" s="41" t="str">
        <f>'A-1 Sel Info by Region'!A15</f>
        <v>DC</v>
      </c>
      <c r="B16" s="16">
        <f>'A-1 Sel Info by Region'!E15</f>
        <v>19</v>
      </c>
      <c r="C16" s="16">
        <f>'A-1 Sel Info by Region'!F15</f>
        <v>2766</v>
      </c>
      <c r="D16" s="16">
        <f>'A-1 Sel Info by Region'!G15</f>
        <v>142</v>
      </c>
      <c r="E16" s="16">
        <f>'A-1 Sel Info by Region'!H15</f>
        <v>0</v>
      </c>
      <c r="F16" s="16">
        <f>'A-1 Sel Info by Region'!I15</f>
        <v>1865</v>
      </c>
      <c r="G16" s="16">
        <f>'A-1 Sel Info by Region'!J15</f>
        <v>0</v>
      </c>
      <c r="H16" s="16">
        <f>'A-1 Sel Info by Region'!K15</f>
        <v>161</v>
      </c>
      <c r="I16" s="16">
        <f>'A-1 Sel Info by Region'!L15</f>
        <v>4631</v>
      </c>
      <c r="J16" s="16">
        <f>'A-1 Sel Info by Region'!U15</f>
        <v>19</v>
      </c>
      <c r="K16" s="16">
        <f>'A-1 Sel Info by Region'!V15</f>
        <v>78</v>
      </c>
      <c r="L16" s="16">
        <f>'A-1 Sel Info by Region'!W15</f>
        <v>97</v>
      </c>
      <c r="M16" s="108">
        <f>'A-1 Sel Info by Region'!X15</f>
        <v>1</v>
      </c>
      <c r="N16" s="108">
        <f>'A-1 Sel Info by Region'!Y15</f>
        <v>0.54929577464788737</v>
      </c>
      <c r="O16" s="14"/>
    </row>
    <row r="17" spans="1:15" ht="14.45" customHeight="1" x14ac:dyDescent="0.2">
      <c r="A17" s="41" t="str">
        <f>'A-1 Sel Info by Region'!A16</f>
        <v>DE</v>
      </c>
      <c r="B17" s="16">
        <f>'A-1 Sel Info by Region'!E16</f>
        <v>50</v>
      </c>
      <c r="C17" s="16">
        <f>'A-1 Sel Info by Region'!F16</f>
        <v>5321</v>
      </c>
      <c r="D17" s="16">
        <f>'A-1 Sel Info by Region'!G16</f>
        <v>119</v>
      </c>
      <c r="E17" s="16">
        <f>'A-1 Sel Info by Region'!H16</f>
        <v>0</v>
      </c>
      <c r="F17" s="16">
        <f>'A-1 Sel Info by Region'!I16</f>
        <v>2285</v>
      </c>
      <c r="G17" s="16">
        <f>'A-1 Sel Info by Region'!J16</f>
        <v>0</v>
      </c>
      <c r="H17" s="16">
        <f>'A-1 Sel Info by Region'!K16</f>
        <v>169</v>
      </c>
      <c r="I17" s="16">
        <f>'A-1 Sel Info by Region'!L16</f>
        <v>7606</v>
      </c>
      <c r="J17" s="16">
        <f>'A-1 Sel Info by Region'!U16</f>
        <v>50</v>
      </c>
      <c r="K17" s="16">
        <f>'A-1 Sel Info by Region'!V16</f>
        <v>119</v>
      </c>
      <c r="L17" s="16">
        <f>'A-1 Sel Info by Region'!W16</f>
        <v>169</v>
      </c>
      <c r="M17" s="108">
        <f>'A-1 Sel Info by Region'!X16</f>
        <v>1</v>
      </c>
      <c r="N17" s="108">
        <f>'A-1 Sel Info by Region'!Y16</f>
        <v>1</v>
      </c>
      <c r="O17" s="14"/>
    </row>
    <row r="18" spans="1:15" ht="14.45" customHeight="1" x14ac:dyDescent="0.2">
      <c r="A18" s="41" t="str">
        <f>'A-1 Sel Info by Region'!A17</f>
        <v>MD</v>
      </c>
      <c r="B18" s="16">
        <f>'A-1 Sel Info by Region'!E17</f>
        <v>234</v>
      </c>
      <c r="C18" s="16">
        <f>'A-1 Sel Info by Region'!F17</f>
        <v>27614</v>
      </c>
      <c r="D18" s="16">
        <f>'A-1 Sel Info by Region'!G17</f>
        <v>1369</v>
      </c>
      <c r="E18" s="16">
        <f>'A-1 Sel Info by Region'!H17</f>
        <v>0</v>
      </c>
      <c r="F18" s="16">
        <f>'A-1 Sel Info by Region'!I17</f>
        <v>19814</v>
      </c>
      <c r="G18" s="16">
        <f>'A-1 Sel Info by Region'!J17</f>
        <v>0</v>
      </c>
      <c r="H18" s="16">
        <f>'A-1 Sel Info by Region'!K17</f>
        <v>1603</v>
      </c>
      <c r="I18" s="16">
        <f>'A-1 Sel Info by Region'!L17</f>
        <v>47428</v>
      </c>
      <c r="J18" s="16">
        <f>'A-1 Sel Info by Region'!U17</f>
        <v>232</v>
      </c>
      <c r="K18" s="16">
        <f>'A-1 Sel Info by Region'!V17</f>
        <v>268</v>
      </c>
      <c r="L18" s="16">
        <f>'A-1 Sel Info by Region'!W17</f>
        <v>500</v>
      </c>
      <c r="M18" s="108">
        <f>'A-1 Sel Info by Region'!X17</f>
        <v>0.99145299145299148</v>
      </c>
      <c r="N18" s="108">
        <f>'A-1 Sel Info by Region'!Y17</f>
        <v>0.19576333089846604</v>
      </c>
      <c r="O18" s="49"/>
    </row>
    <row r="19" spans="1:15" ht="14.45" customHeight="1" x14ac:dyDescent="0.2">
      <c r="A19" s="41" t="str">
        <f>'A-1 Sel Info by Region'!A18</f>
        <v>PA</v>
      </c>
      <c r="B19" s="16">
        <f>'A-1 Sel Info by Region'!E18</f>
        <v>715</v>
      </c>
      <c r="C19" s="16">
        <f>'A-1 Sel Info by Region'!F18</f>
        <v>88607</v>
      </c>
      <c r="D19" s="16">
        <f>'A-1 Sel Info by Region'!G18</f>
        <v>1858</v>
      </c>
      <c r="E19" s="16">
        <f>'A-1 Sel Info by Region'!H18</f>
        <v>0</v>
      </c>
      <c r="F19" s="16">
        <f>'A-1 Sel Info by Region'!I18</f>
        <v>67869</v>
      </c>
      <c r="G19" s="16">
        <f>'A-1 Sel Info by Region'!J18</f>
        <v>0</v>
      </c>
      <c r="H19" s="16">
        <f>'A-1 Sel Info by Region'!K18</f>
        <v>2573</v>
      </c>
      <c r="I19" s="16">
        <f>'A-1 Sel Info by Region'!L18</f>
        <v>156476</v>
      </c>
      <c r="J19" s="16">
        <f>'A-1 Sel Info by Region'!U18</f>
        <v>689</v>
      </c>
      <c r="K19" s="16">
        <f>'A-1 Sel Info by Region'!V18</f>
        <v>1819</v>
      </c>
      <c r="L19" s="16">
        <f>'A-1 Sel Info by Region'!W18</f>
        <v>2508</v>
      </c>
      <c r="M19" s="108">
        <f>'A-1 Sel Info by Region'!X18</f>
        <v>0.96363636363636362</v>
      </c>
      <c r="N19" s="108">
        <f>'A-1 Sel Info by Region'!Y18</f>
        <v>0.9790096878363832</v>
      </c>
      <c r="O19" s="14"/>
    </row>
    <row r="20" spans="1:15" ht="14.45" customHeight="1" x14ac:dyDescent="0.2">
      <c r="A20" s="41" t="str">
        <f>'A-1 Sel Info by Region'!A19</f>
        <v>VA</v>
      </c>
      <c r="B20" s="16">
        <f>'A-1 Sel Info by Region'!E19</f>
        <v>279</v>
      </c>
      <c r="C20" s="16">
        <f>'A-1 Sel Info by Region'!F19</f>
        <v>31911</v>
      </c>
      <c r="D20" s="16">
        <f>'A-1 Sel Info by Region'!G19</f>
        <v>557</v>
      </c>
      <c r="E20" s="16">
        <f>'A-1 Sel Info by Region'!H19</f>
        <v>0</v>
      </c>
      <c r="F20" s="16">
        <f>'A-1 Sel Info by Region'!I19</f>
        <v>32490</v>
      </c>
      <c r="G20" s="16">
        <f>'A-1 Sel Info by Region'!J19</f>
        <v>0</v>
      </c>
      <c r="H20" s="16">
        <f>'A-1 Sel Info by Region'!K19</f>
        <v>836</v>
      </c>
      <c r="I20" s="16">
        <f>'A-1 Sel Info by Region'!L19</f>
        <v>64401</v>
      </c>
      <c r="J20" s="16">
        <f>'A-1 Sel Info by Region'!U19</f>
        <v>76</v>
      </c>
      <c r="K20" s="16">
        <f>'A-1 Sel Info by Region'!V19</f>
        <v>59</v>
      </c>
      <c r="L20" s="16">
        <f>'A-1 Sel Info by Region'!W19</f>
        <v>135</v>
      </c>
      <c r="M20" s="108">
        <f>'A-1 Sel Info by Region'!X19</f>
        <v>0.27240143369175629</v>
      </c>
      <c r="N20" s="108">
        <f>'A-1 Sel Info by Region'!Y19</f>
        <v>0.1059245960502693</v>
      </c>
      <c r="O20" s="14"/>
    </row>
    <row r="21" spans="1:15" ht="14.45" customHeight="1" thickBot="1" x14ac:dyDescent="0.25">
      <c r="A21" s="41" t="str">
        <f>'A-1 Sel Info by Region'!A20</f>
        <v>WV</v>
      </c>
      <c r="B21" s="16">
        <f>'A-1 Sel Info by Region'!E20</f>
        <v>130</v>
      </c>
      <c r="C21" s="16">
        <f>'A-1 Sel Info by Region'!F20</f>
        <v>10830</v>
      </c>
      <c r="D21" s="16">
        <f>'A-1 Sel Info by Region'!G20</f>
        <v>566</v>
      </c>
      <c r="E21" s="16">
        <f>'A-1 Sel Info by Region'!H20</f>
        <v>0</v>
      </c>
      <c r="F21" s="16">
        <f>'A-1 Sel Info by Region'!I20</f>
        <v>3996</v>
      </c>
      <c r="G21" s="16">
        <f>'A-1 Sel Info by Region'!J20</f>
        <v>0</v>
      </c>
      <c r="H21" s="16">
        <f>'A-1 Sel Info by Region'!K20</f>
        <v>696</v>
      </c>
      <c r="I21" s="16">
        <f>'A-1 Sel Info by Region'!L20</f>
        <v>14826</v>
      </c>
      <c r="J21" s="16">
        <f>'A-1 Sel Info by Region'!U20</f>
        <v>128</v>
      </c>
      <c r="K21" s="16">
        <f>'A-1 Sel Info by Region'!V20</f>
        <v>16</v>
      </c>
      <c r="L21" s="16">
        <f>'A-1 Sel Info by Region'!W20</f>
        <v>144</v>
      </c>
      <c r="M21" s="108">
        <f>'A-1 Sel Info by Region'!X20</f>
        <v>0.98461538461538467</v>
      </c>
      <c r="N21" s="108">
        <f>'A-1 Sel Info by Region'!Y20</f>
        <v>2.8268551236749116E-2</v>
      </c>
      <c r="O21" s="14"/>
    </row>
    <row r="22" spans="1:15" ht="14.45" customHeight="1" thickTop="1" thickBot="1" x14ac:dyDescent="0.25">
      <c r="A22" s="99" t="str">
        <f>'A-1 Sel Info by Region'!A21</f>
        <v>Region 3</v>
      </c>
      <c r="B22" s="106">
        <f>'A-1 Sel Info by Region'!E21</f>
        <v>1427</v>
      </c>
      <c r="C22" s="106">
        <f>'A-1 Sel Info by Region'!F21</f>
        <v>167049</v>
      </c>
      <c r="D22" s="106">
        <f>'A-1 Sel Info by Region'!G21</f>
        <v>4611</v>
      </c>
      <c r="E22" s="106">
        <f>'A-1 Sel Info by Region'!H21</f>
        <v>0</v>
      </c>
      <c r="F22" s="106">
        <f>'A-1 Sel Info by Region'!I21</f>
        <v>128319</v>
      </c>
      <c r="G22" s="106">
        <f>'A-1 Sel Info by Region'!J21</f>
        <v>0</v>
      </c>
      <c r="H22" s="106">
        <f>'A-1 Sel Info by Region'!K21</f>
        <v>6038</v>
      </c>
      <c r="I22" s="106">
        <f>'A-1 Sel Info by Region'!L21</f>
        <v>295368</v>
      </c>
      <c r="J22" s="106">
        <f>'A-1 Sel Info by Region'!U21</f>
        <v>1194</v>
      </c>
      <c r="K22" s="106">
        <f>'A-1 Sel Info by Region'!V21</f>
        <v>2359</v>
      </c>
      <c r="L22" s="106">
        <f>'A-1 Sel Info by Region'!W21</f>
        <v>3553</v>
      </c>
      <c r="M22" s="109">
        <f>'A-1 Sel Info by Region'!X21</f>
        <v>0.83672039243167484</v>
      </c>
      <c r="N22" s="109">
        <f>'A-1 Sel Info by Region'!Y21</f>
        <v>0.51160268922142704</v>
      </c>
      <c r="O22" s="14"/>
    </row>
    <row r="23" spans="1:15" ht="14.45" customHeight="1" thickTop="1" x14ac:dyDescent="0.2">
      <c r="A23" s="41" t="str">
        <f>'A-1 Sel Info by Region'!A22</f>
        <v>AL</v>
      </c>
      <c r="B23" s="16">
        <f>'A-1 Sel Info by Region'!E22</f>
        <v>231</v>
      </c>
      <c r="C23" s="16">
        <f>'A-1 Sel Info by Region'!F22</f>
        <v>27136</v>
      </c>
      <c r="D23" s="16">
        <f>'A-1 Sel Info by Region'!G22</f>
        <v>347</v>
      </c>
      <c r="E23" s="16">
        <f>'A-1 Sel Info by Region'!H22</f>
        <v>0</v>
      </c>
      <c r="F23" s="16">
        <f>'A-1 Sel Info by Region'!I22</f>
        <v>9914</v>
      </c>
      <c r="G23" s="16">
        <f>'A-1 Sel Info by Region'!J22</f>
        <v>0</v>
      </c>
      <c r="H23" s="16">
        <f>'A-1 Sel Info by Region'!K22</f>
        <v>578</v>
      </c>
      <c r="I23" s="16">
        <f>'A-1 Sel Info by Region'!L22</f>
        <v>37050</v>
      </c>
      <c r="J23" s="16">
        <f>'A-1 Sel Info by Region'!U22</f>
        <v>231</v>
      </c>
      <c r="K23" s="16">
        <f>'A-1 Sel Info by Region'!V22</f>
        <v>292</v>
      </c>
      <c r="L23" s="16">
        <f>'A-1 Sel Info by Region'!W22</f>
        <v>523</v>
      </c>
      <c r="M23" s="108">
        <f>'A-1 Sel Info by Region'!X22</f>
        <v>1</v>
      </c>
      <c r="N23" s="108">
        <f>'A-1 Sel Info by Region'!Y22</f>
        <v>0.84149855907780979</v>
      </c>
      <c r="O23" s="49"/>
    </row>
    <row r="24" spans="1:15" ht="14.45" customHeight="1" x14ac:dyDescent="0.2">
      <c r="A24" s="41" t="str">
        <f>'A-1 Sel Info by Region'!A23</f>
        <v>FL</v>
      </c>
      <c r="B24" s="16">
        <f>'A-1 Sel Info by Region'!E23</f>
        <v>679</v>
      </c>
      <c r="C24" s="16">
        <f>'A-1 Sel Info by Region'!F23</f>
        <v>83199</v>
      </c>
      <c r="D24" s="16">
        <f>'A-1 Sel Info by Region'!G23</f>
        <v>3395</v>
      </c>
      <c r="E24" s="16">
        <f>'A-1 Sel Info by Region'!H23</f>
        <v>0</v>
      </c>
      <c r="F24" s="16">
        <f>'A-1 Sel Info by Region'!I23</f>
        <v>86513</v>
      </c>
      <c r="G24" s="16">
        <f>'A-1 Sel Info by Region'!J23</f>
        <v>0</v>
      </c>
      <c r="H24" s="16">
        <f>'A-1 Sel Info by Region'!K23</f>
        <v>4074</v>
      </c>
      <c r="I24" s="16">
        <f>'A-1 Sel Info by Region'!L23</f>
        <v>169712</v>
      </c>
      <c r="J24" s="16">
        <f>'A-1 Sel Info by Region'!U23</f>
        <v>0</v>
      </c>
      <c r="K24" s="16">
        <f>'A-1 Sel Info by Region'!V23</f>
        <v>0</v>
      </c>
      <c r="L24" s="16">
        <f>'A-1 Sel Info by Region'!W23</f>
        <v>0</v>
      </c>
      <c r="M24" s="108">
        <f>'A-1 Sel Info by Region'!X23</f>
        <v>0</v>
      </c>
      <c r="N24" s="108">
        <f>'A-1 Sel Info by Region'!Y23</f>
        <v>0</v>
      </c>
      <c r="O24" s="14"/>
    </row>
    <row r="25" spans="1:15" ht="14.45" customHeight="1" x14ac:dyDescent="0.2">
      <c r="A25" s="41" t="str">
        <f>'A-1 Sel Info by Region'!A24</f>
        <v>GA</v>
      </c>
      <c r="B25" s="16">
        <f>'A-1 Sel Info by Region'!E24</f>
        <v>369</v>
      </c>
      <c r="C25" s="16">
        <f>'A-1 Sel Info by Region'!F24</f>
        <v>40297</v>
      </c>
      <c r="D25" s="16">
        <f>'A-1 Sel Info by Region'!G24</f>
        <v>2508</v>
      </c>
      <c r="E25" s="16">
        <f>'A-1 Sel Info by Region'!H24</f>
        <v>0</v>
      </c>
      <c r="F25" s="16">
        <f>'A-1 Sel Info by Region'!I24</f>
        <v>31857</v>
      </c>
      <c r="G25" s="16">
        <f>'A-1 Sel Info by Region'!J24</f>
        <v>0</v>
      </c>
      <c r="H25" s="16">
        <f>'A-1 Sel Info by Region'!K24</f>
        <v>2877</v>
      </c>
      <c r="I25" s="16">
        <f>'A-1 Sel Info by Region'!L24</f>
        <v>72154</v>
      </c>
      <c r="J25" s="16">
        <f>'A-1 Sel Info by Region'!U24</f>
        <v>364</v>
      </c>
      <c r="K25" s="16">
        <f>'A-1 Sel Info by Region'!V24</f>
        <v>1276</v>
      </c>
      <c r="L25" s="16">
        <f>'A-1 Sel Info by Region'!W24</f>
        <v>1640</v>
      </c>
      <c r="M25" s="108">
        <f>'A-1 Sel Info by Region'!X24</f>
        <v>0.98644986449864502</v>
      </c>
      <c r="N25" s="108">
        <f>'A-1 Sel Info by Region'!Y24</f>
        <v>0.50877192982456143</v>
      </c>
      <c r="O25" s="14"/>
    </row>
    <row r="26" spans="1:15" ht="14.45" customHeight="1" x14ac:dyDescent="0.2">
      <c r="A26" s="41" t="str">
        <f>'A-1 Sel Info by Region'!A25</f>
        <v xml:space="preserve">KY </v>
      </c>
      <c r="B26" s="16">
        <f>'A-1 Sel Info by Region'!E25</f>
        <v>312</v>
      </c>
      <c r="C26" s="16">
        <f>'A-1 Sel Info by Region'!F25</f>
        <v>27693</v>
      </c>
      <c r="D26" s="16">
        <f>'A-1 Sel Info by Region'!G25</f>
        <v>226</v>
      </c>
      <c r="E26" s="16">
        <f>'A-1 Sel Info by Region'!H25</f>
        <v>0</v>
      </c>
      <c r="F26" s="16">
        <f>'A-1 Sel Info by Region'!I25</f>
        <v>6334</v>
      </c>
      <c r="G26" s="16">
        <f>'A-1 Sel Info by Region'!J25</f>
        <v>0</v>
      </c>
      <c r="H26" s="16">
        <f>'A-1 Sel Info by Region'!K25</f>
        <v>538</v>
      </c>
      <c r="I26" s="16">
        <f>'A-1 Sel Info by Region'!L25</f>
        <v>34027</v>
      </c>
      <c r="J26" s="16">
        <f>'A-1 Sel Info by Region'!U25</f>
        <v>305</v>
      </c>
      <c r="K26" s="16">
        <f>'A-1 Sel Info by Region'!V25</f>
        <v>216</v>
      </c>
      <c r="L26" s="16">
        <f>'A-1 Sel Info by Region'!W25</f>
        <v>521</v>
      </c>
      <c r="M26" s="108">
        <f>'A-1 Sel Info by Region'!X25</f>
        <v>0.97756410256410253</v>
      </c>
      <c r="N26" s="108">
        <f>'A-1 Sel Info by Region'!Y25</f>
        <v>0.95575221238938057</v>
      </c>
      <c r="O26" s="14"/>
    </row>
    <row r="27" spans="1:15" ht="14.45" customHeight="1" x14ac:dyDescent="0.2">
      <c r="A27" s="41" t="str">
        <f>'A-1 Sel Info by Region'!A26</f>
        <v>MS</v>
      </c>
      <c r="B27" s="16">
        <f>'A-1 Sel Info by Region'!E26</f>
        <v>210</v>
      </c>
      <c r="C27" s="16">
        <f>'A-1 Sel Info by Region'!F26</f>
        <v>19990</v>
      </c>
      <c r="D27" s="16">
        <f>'A-1 Sel Info by Region'!G26</f>
        <v>190</v>
      </c>
      <c r="E27" s="16">
        <f>'A-1 Sel Info by Region'!H26</f>
        <v>0</v>
      </c>
      <c r="F27" s="16">
        <f>'A-1 Sel Info by Region'!I26</f>
        <v>5644</v>
      </c>
      <c r="G27" s="16">
        <f>'A-1 Sel Info by Region'!J26</f>
        <v>0</v>
      </c>
      <c r="H27" s="16">
        <f>'A-1 Sel Info by Region'!K26</f>
        <v>400</v>
      </c>
      <c r="I27" s="16">
        <f>'A-1 Sel Info by Region'!L26</f>
        <v>25634</v>
      </c>
      <c r="J27" s="16">
        <f>'A-1 Sel Info by Region'!U26</f>
        <v>210</v>
      </c>
      <c r="K27" s="16">
        <f>'A-1 Sel Info by Region'!V26</f>
        <v>190</v>
      </c>
      <c r="L27" s="16">
        <f>'A-1 Sel Info by Region'!W26</f>
        <v>400</v>
      </c>
      <c r="M27" s="108">
        <f>'A-1 Sel Info by Region'!X26</f>
        <v>1</v>
      </c>
      <c r="N27" s="108">
        <f>'A-1 Sel Info by Region'!Y26</f>
        <v>1</v>
      </c>
      <c r="O27" s="14"/>
    </row>
    <row r="28" spans="1:15" ht="14.45" customHeight="1" x14ac:dyDescent="0.2">
      <c r="A28" s="41" t="str">
        <f>'A-1 Sel Info by Region'!A27</f>
        <v>NC</v>
      </c>
      <c r="B28" s="16">
        <f>'A-1 Sel Info by Region'!E27</f>
        <v>445</v>
      </c>
      <c r="C28" s="16">
        <f>'A-1 Sel Info by Region'!F27</f>
        <v>49857</v>
      </c>
      <c r="D28" s="16">
        <f>'A-1 Sel Info by Region'!G27</f>
        <v>1255</v>
      </c>
      <c r="E28" s="16">
        <f>'A-1 Sel Info by Region'!H27</f>
        <v>0</v>
      </c>
      <c r="F28" s="16">
        <f>'A-1 Sel Info by Region'!I27</f>
        <v>40578</v>
      </c>
      <c r="G28" s="16">
        <f>'A-1 Sel Info by Region'!J27</f>
        <v>0</v>
      </c>
      <c r="H28" s="16">
        <f>'A-1 Sel Info by Region'!K27</f>
        <v>1700</v>
      </c>
      <c r="I28" s="16">
        <f>'A-1 Sel Info by Region'!L27</f>
        <v>90435</v>
      </c>
      <c r="J28" s="16">
        <f>'A-1 Sel Info by Region'!U27</f>
        <v>363</v>
      </c>
      <c r="K28" s="16">
        <f>'A-1 Sel Info by Region'!V27</f>
        <v>938</v>
      </c>
      <c r="L28" s="16">
        <f>'A-1 Sel Info by Region'!W27</f>
        <v>1301</v>
      </c>
      <c r="M28" s="108">
        <f>'A-1 Sel Info by Region'!X27</f>
        <v>0.81573033707865172</v>
      </c>
      <c r="N28" s="108">
        <f>'A-1 Sel Info by Region'!Y27</f>
        <v>0.74741035856573701</v>
      </c>
      <c r="O28" s="49"/>
    </row>
    <row r="29" spans="1:15" ht="14.45" customHeight="1" x14ac:dyDescent="0.2">
      <c r="A29" s="41" t="str">
        <f>'A-1 Sel Info by Region'!A28</f>
        <v>SC</v>
      </c>
      <c r="B29" s="16">
        <f>'A-1 Sel Info by Region'!E28</f>
        <v>271</v>
      </c>
      <c r="C29" s="16">
        <f>'A-1 Sel Info by Region'!F28</f>
        <v>21845</v>
      </c>
      <c r="D29" s="16">
        <f>'A-1 Sel Info by Region'!G28</f>
        <v>1211</v>
      </c>
      <c r="E29" s="16">
        <f>'A-1 Sel Info by Region'!H28</f>
        <v>0</v>
      </c>
      <c r="F29" s="16">
        <f>'A-1 Sel Info by Region'!I28</f>
        <v>20033</v>
      </c>
      <c r="G29" s="16">
        <f>'A-1 Sel Info by Region'!J28</f>
        <v>0</v>
      </c>
      <c r="H29" s="16">
        <f>'A-1 Sel Info by Region'!K28</f>
        <v>1482</v>
      </c>
      <c r="I29" s="16">
        <f>'A-1 Sel Info by Region'!L28</f>
        <v>41878</v>
      </c>
      <c r="J29" s="16">
        <f>'A-1 Sel Info by Region'!U28</f>
        <v>216</v>
      </c>
      <c r="K29" s="16">
        <f>'A-1 Sel Info by Region'!V28</f>
        <v>346</v>
      </c>
      <c r="L29" s="16">
        <f>'A-1 Sel Info by Region'!W28</f>
        <v>562</v>
      </c>
      <c r="M29" s="108">
        <f>'A-1 Sel Info by Region'!X28</f>
        <v>0.79704797047970477</v>
      </c>
      <c r="N29" s="108">
        <f>'A-1 Sel Info by Region'!Y28</f>
        <v>0.2857142857142857</v>
      </c>
      <c r="O29" s="14"/>
    </row>
    <row r="30" spans="1:15" ht="14.45" customHeight="1" thickBot="1" x14ac:dyDescent="0.25">
      <c r="A30" s="41" t="str">
        <f>'A-1 Sel Info by Region'!A29</f>
        <v>TN</v>
      </c>
      <c r="B30" s="16">
        <f>'A-1 Sel Info by Region'!E29</f>
        <v>323</v>
      </c>
      <c r="C30" s="16">
        <f>'A-1 Sel Info by Region'!F29</f>
        <v>37107</v>
      </c>
      <c r="D30" s="16">
        <f>'A-1 Sel Info by Region'!G29</f>
        <v>333</v>
      </c>
      <c r="E30" s="16">
        <f>'A-1 Sel Info by Region'!H29</f>
        <v>0</v>
      </c>
      <c r="F30" s="16">
        <f>'A-1 Sel Info by Region'!I29</f>
        <v>16110</v>
      </c>
      <c r="G30" s="16">
        <f>'A-1 Sel Info by Region'!J29</f>
        <v>0</v>
      </c>
      <c r="H30" s="16">
        <f>'A-1 Sel Info by Region'!K29</f>
        <v>656</v>
      </c>
      <c r="I30" s="16">
        <f>'A-1 Sel Info by Region'!L29</f>
        <v>53217</v>
      </c>
      <c r="J30" s="16">
        <f>'A-1 Sel Info by Region'!U29</f>
        <v>128</v>
      </c>
      <c r="K30" s="16">
        <f>'A-1 Sel Info by Region'!V29</f>
        <v>65</v>
      </c>
      <c r="L30" s="16">
        <f>'A-1 Sel Info by Region'!W29</f>
        <v>193</v>
      </c>
      <c r="M30" s="108">
        <f>'A-1 Sel Info by Region'!X29</f>
        <v>0.39628482972136225</v>
      </c>
      <c r="N30" s="108">
        <f>'A-1 Sel Info by Region'!Y29</f>
        <v>0.19519519519519518</v>
      </c>
      <c r="O30" s="14"/>
    </row>
    <row r="31" spans="1:15" ht="14.45" customHeight="1" thickTop="1" thickBot="1" x14ac:dyDescent="0.25">
      <c r="A31" s="99" t="str">
        <f>'A-1 Sel Info by Region'!A30</f>
        <v>Region 4</v>
      </c>
      <c r="B31" s="106">
        <f>'A-1 Sel Info by Region'!E30</f>
        <v>2840</v>
      </c>
      <c r="C31" s="106">
        <f>'A-1 Sel Info by Region'!F30</f>
        <v>307124</v>
      </c>
      <c r="D31" s="106">
        <f>'A-1 Sel Info by Region'!G30</f>
        <v>9465</v>
      </c>
      <c r="E31" s="106">
        <f>'A-1 Sel Info by Region'!H30</f>
        <v>0</v>
      </c>
      <c r="F31" s="106">
        <f>'A-1 Sel Info by Region'!I30</f>
        <v>216983</v>
      </c>
      <c r="G31" s="106">
        <f>'A-1 Sel Info by Region'!J30</f>
        <v>0</v>
      </c>
      <c r="H31" s="106">
        <f>'A-1 Sel Info by Region'!K30</f>
        <v>12305</v>
      </c>
      <c r="I31" s="106">
        <f>'A-1 Sel Info by Region'!L30</f>
        <v>524107</v>
      </c>
      <c r="J31" s="106">
        <f>'A-1 Sel Info by Region'!U30</f>
        <v>1817</v>
      </c>
      <c r="K31" s="106">
        <f>'A-1 Sel Info by Region'!V30</f>
        <v>3323</v>
      </c>
      <c r="L31" s="106">
        <f>'A-1 Sel Info by Region'!W30</f>
        <v>5140</v>
      </c>
      <c r="M31" s="109">
        <f>'A-1 Sel Info by Region'!X30</f>
        <v>0.63978873239436618</v>
      </c>
      <c r="N31" s="109">
        <f>'A-1 Sel Info by Region'!Y30</f>
        <v>0.35108293713681987</v>
      </c>
      <c r="O31" s="14"/>
    </row>
    <row r="32" spans="1:15" ht="14.45" customHeight="1" thickTop="1" x14ac:dyDescent="0.2">
      <c r="A32" s="41" t="str">
        <f>'A-1 Sel Info by Region'!A31</f>
        <v>IL</v>
      </c>
      <c r="B32" s="16">
        <f>'A-1 Sel Info by Region'!E31</f>
        <v>1077</v>
      </c>
      <c r="C32" s="16">
        <f>'A-1 Sel Info by Region'!F31</f>
        <v>109333</v>
      </c>
      <c r="D32" s="16">
        <f>'A-1 Sel Info by Region'!G31</f>
        <v>498</v>
      </c>
      <c r="E32" s="16">
        <f>'A-1 Sel Info by Region'!H31</f>
        <v>0</v>
      </c>
      <c r="F32" s="16">
        <f>'A-1 Sel Info by Region'!I31</f>
        <v>30781</v>
      </c>
      <c r="G32" s="16">
        <f>'A-1 Sel Info by Region'!J31</f>
        <v>0</v>
      </c>
      <c r="H32" s="16">
        <f>'A-1 Sel Info by Region'!K31</f>
        <v>1575</v>
      </c>
      <c r="I32" s="16">
        <f>'A-1 Sel Info by Region'!L31</f>
        <v>140114</v>
      </c>
      <c r="J32" s="16">
        <f>'A-1 Sel Info by Region'!U31</f>
        <v>493</v>
      </c>
      <c r="K32" s="16">
        <f>'A-1 Sel Info by Region'!V31</f>
        <v>156</v>
      </c>
      <c r="L32" s="16">
        <f>'A-1 Sel Info by Region'!W31</f>
        <v>649</v>
      </c>
      <c r="M32" s="108">
        <f>'A-1 Sel Info by Region'!X31</f>
        <v>0.45775301764159704</v>
      </c>
      <c r="N32" s="108">
        <f>'A-1 Sel Info by Region'!Y31</f>
        <v>0.31325301204819278</v>
      </c>
      <c r="O32" s="14"/>
    </row>
    <row r="33" spans="1:15" ht="14.45" customHeight="1" x14ac:dyDescent="0.2">
      <c r="A33" s="41" t="str">
        <f>'A-1 Sel Info by Region'!A32</f>
        <v>IN</v>
      </c>
      <c r="B33" s="16">
        <f>'A-1 Sel Info by Region'!E32</f>
        <v>512</v>
      </c>
      <c r="C33" s="16">
        <f>'A-1 Sel Info by Region'!F32</f>
        <v>50554</v>
      </c>
      <c r="D33" s="16">
        <f>'A-1 Sel Info by Region'!G32</f>
        <v>231</v>
      </c>
      <c r="E33" s="16">
        <f>'A-1 Sel Info by Region'!H32</f>
        <v>0</v>
      </c>
      <c r="F33" s="16">
        <f>'A-1 Sel Info by Region'!I32</f>
        <v>18280</v>
      </c>
      <c r="G33" s="16">
        <f>'A-1 Sel Info by Region'!J32</f>
        <v>0</v>
      </c>
      <c r="H33" s="16">
        <f>'A-1 Sel Info by Region'!K32</f>
        <v>743</v>
      </c>
      <c r="I33" s="16">
        <f>'A-1 Sel Info by Region'!L32</f>
        <v>68834</v>
      </c>
      <c r="J33" s="16">
        <f>'A-1 Sel Info by Region'!U32</f>
        <v>410</v>
      </c>
      <c r="K33" s="16">
        <f>'A-1 Sel Info by Region'!V32</f>
        <v>101</v>
      </c>
      <c r="L33" s="16">
        <f>'A-1 Sel Info by Region'!W32</f>
        <v>511</v>
      </c>
      <c r="M33" s="108">
        <f>'A-1 Sel Info by Region'!X32</f>
        <v>0.80078125</v>
      </c>
      <c r="N33" s="108">
        <f>'A-1 Sel Info by Region'!Y32</f>
        <v>0.43722943722943725</v>
      </c>
      <c r="O33" s="49"/>
    </row>
    <row r="34" spans="1:15" ht="14.45" customHeight="1" x14ac:dyDescent="0.2">
      <c r="A34" s="41" t="str">
        <f>'A-1 Sel Info by Region'!A33</f>
        <v>MI</v>
      </c>
      <c r="B34" s="16">
        <f>'A-1 Sel Info by Region'!E33</f>
        <v>443</v>
      </c>
      <c r="C34" s="16">
        <f>'A-1 Sel Info by Region'!F33</f>
        <v>46718</v>
      </c>
      <c r="D34" s="16">
        <f>'A-1 Sel Info by Region'!G33</f>
        <v>4625</v>
      </c>
      <c r="E34" s="16">
        <f>'A-1 Sel Info by Region'!H33</f>
        <v>0</v>
      </c>
      <c r="F34" s="16">
        <f>'A-1 Sel Info by Region'!I33</f>
        <v>49197</v>
      </c>
      <c r="G34" s="16">
        <f>'A-1 Sel Info by Region'!J33</f>
        <v>0</v>
      </c>
      <c r="H34" s="16">
        <f>'A-1 Sel Info by Region'!K33</f>
        <v>5068</v>
      </c>
      <c r="I34" s="16">
        <f>'A-1 Sel Info by Region'!L33</f>
        <v>95915</v>
      </c>
      <c r="J34" s="16">
        <f>'A-1 Sel Info by Region'!U33</f>
        <v>426</v>
      </c>
      <c r="K34" s="16">
        <f>'A-1 Sel Info by Region'!V33</f>
        <v>79</v>
      </c>
      <c r="L34" s="16">
        <f>'A-1 Sel Info by Region'!W33</f>
        <v>505</v>
      </c>
      <c r="M34" s="108">
        <f>'A-1 Sel Info by Region'!X33</f>
        <v>0.96162528216704291</v>
      </c>
      <c r="N34" s="108">
        <f>'A-1 Sel Info by Region'!Y33</f>
        <v>1.7081081081081081E-2</v>
      </c>
      <c r="O34" s="14"/>
    </row>
    <row r="35" spans="1:15" ht="14.45" customHeight="1" x14ac:dyDescent="0.2">
      <c r="A35" s="41" t="str">
        <f>'A-1 Sel Info by Region'!A34</f>
        <v>MN</v>
      </c>
      <c r="B35" s="16">
        <f>'A-1 Sel Info by Region'!E34</f>
        <v>360</v>
      </c>
      <c r="C35" s="16">
        <f>'A-1 Sel Info by Region'!F34</f>
        <v>31055</v>
      </c>
      <c r="D35" s="16">
        <f>'A-1 Sel Info by Region'!G34</f>
        <v>1805</v>
      </c>
      <c r="E35" s="16">
        <f>'A-1 Sel Info by Region'!H34</f>
        <v>0</v>
      </c>
      <c r="F35" s="16">
        <f>'A-1 Sel Info by Region'!I34</f>
        <v>97512</v>
      </c>
      <c r="G35" s="16">
        <f>'A-1 Sel Info by Region'!J34</f>
        <v>0</v>
      </c>
      <c r="H35" s="16">
        <f>'A-1 Sel Info by Region'!K34</f>
        <v>2165</v>
      </c>
      <c r="I35" s="16">
        <f>'A-1 Sel Info by Region'!L34</f>
        <v>128567</v>
      </c>
      <c r="J35" s="16">
        <f>'A-1 Sel Info by Region'!U34</f>
        <v>198</v>
      </c>
      <c r="K35" s="16">
        <f>'A-1 Sel Info by Region'!V34</f>
        <v>223</v>
      </c>
      <c r="L35" s="16">
        <f>'A-1 Sel Info by Region'!W34</f>
        <v>421</v>
      </c>
      <c r="M35" s="108">
        <f>'A-1 Sel Info by Region'!X34</f>
        <v>0.55000000000000004</v>
      </c>
      <c r="N35" s="108">
        <f>'A-1 Sel Info by Region'!Y34</f>
        <v>0.12354570637119114</v>
      </c>
      <c r="O35" s="14"/>
    </row>
    <row r="36" spans="1:15" ht="14.45" customHeight="1" x14ac:dyDescent="0.2">
      <c r="A36" s="41" t="str">
        <f>'A-1 Sel Info by Region'!A35</f>
        <v>OH</v>
      </c>
      <c r="B36" s="16">
        <f>'A-1 Sel Info by Region'!E35</f>
        <v>969</v>
      </c>
      <c r="C36" s="16">
        <f>'A-1 Sel Info by Region'!F35</f>
        <v>94826</v>
      </c>
      <c r="D36" s="16">
        <f>'A-1 Sel Info by Region'!G35</f>
        <v>1305</v>
      </c>
      <c r="E36" s="16">
        <f>'A-1 Sel Info by Region'!H35</f>
        <v>0</v>
      </c>
      <c r="F36" s="16">
        <f>'A-1 Sel Info by Region'!I35</f>
        <v>50761</v>
      </c>
      <c r="G36" s="16">
        <f>'A-1 Sel Info by Region'!J35</f>
        <v>0</v>
      </c>
      <c r="H36" s="16">
        <f>'A-1 Sel Info by Region'!K35</f>
        <v>2274</v>
      </c>
      <c r="I36" s="16">
        <f>'A-1 Sel Info by Region'!L35</f>
        <v>145587</v>
      </c>
      <c r="J36" s="16">
        <f>'A-1 Sel Info by Region'!U35</f>
        <v>627</v>
      </c>
      <c r="K36" s="16">
        <f>'A-1 Sel Info by Region'!V35</f>
        <v>452</v>
      </c>
      <c r="L36" s="16">
        <f>'A-1 Sel Info by Region'!W35</f>
        <v>1079</v>
      </c>
      <c r="M36" s="108">
        <f>'A-1 Sel Info by Region'!X35</f>
        <v>0.6470588235294118</v>
      </c>
      <c r="N36" s="108">
        <f>'A-1 Sel Info by Region'!Y35</f>
        <v>0.34636015325670499</v>
      </c>
      <c r="O36" s="14"/>
    </row>
    <row r="37" spans="1:15" ht="14.45" customHeight="1" thickBot="1" x14ac:dyDescent="0.25">
      <c r="A37" s="41" t="str">
        <f>'A-1 Sel Info by Region'!A36</f>
        <v>WI</v>
      </c>
      <c r="B37" s="16">
        <f>'A-1 Sel Info by Region'!E36</f>
        <v>397</v>
      </c>
      <c r="C37" s="16">
        <f>'A-1 Sel Info by Region'!F36</f>
        <v>35161</v>
      </c>
      <c r="D37" s="16">
        <f>'A-1 Sel Info by Region'!G36</f>
        <v>3492</v>
      </c>
      <c r="E37" s="16">
        <f>'A-1 Sel Info by Region'!H36</f>
        <v>0</v>
      </c>
      <c r="F37" s="16">
        <f>'A-1 Sel Info by Region'!I36</f>
        <v>49530</v>
      </c>
      <c r="G37" s="16">
        <f>'A-1 Sel Info by Region'!J36</f>
        <v>0</v>
      </c>
      <c r="H37" s="16">
        <f>'A-1 Sel Info by Region'!K36</f>
        <v>3889</v>
      </c>
      <c r="I37" s="16">
        <f>'A-1 Sel Info by Region'!L36</f>
        <v>84691</v>
      </c>
      <c r="J37" s="16">
        <f>'A-1 Sel Info by Region'!U36</f>
        <v>56</v>
      </c>
      <c r="K37" s="16">
        <f>'A-1 Sel Info by Region'!V36</f>
        <v>0</v>
      </c>
      <c r="L37" s="16">
        <f>'A-1 Sel Info by Region'!W36</f>
        <v>56</v>
      </c>
      <c r="M37" s="108">
        <f>'A-1 Sel Info by Region'!X36</f>
        <v>0.14105793450881612</v>
      </c>
      <c r="N37" s="108">
        <f>'A-1 Sel Info by Region'!Y36</f>
        <v>0</v>
      </c>
      <c r="O37" s="14"/>
    </row>
    <row r="38" spans="1:15" ht="14.45" customHeight="1" thickTop="1" thickBot="1" x14ac:dyDescent="0.25">
      <c r="A38" s="99" t="str">
        <f>'A-1 Sel Info by Region'!A37</f>
        <v>Region 5</v>
      </c>
      <c r="B38" s="106">
        <f>'A-1 Sel Info by Region'!E37</f>
        <v>3758</v>
      </c>
      <c r="C38" s="106">
        <f>'A-1 Sel Info by Region'!F37</f>
        <v>367647</v>
      </c>
      <c r="D38" s="106">
        <f>'A-1 Sel Info by Region'!G37</f>
        <v>11956</v>
      </c>
      <c r="E38" s="106">
        <f>'A-1 Sel Info by Region'!H37</f>
        <v>0</v>
      </c>
      <c r="F38" s="106">
        <f>'A-1 Sel Info by Region'!I37</f>
        <v>296061</v>
      </c>
      <c r="G38" s="106">
        <f>'A-1 Sel Info by Region'!J37</f>
        <v>0</v>
      </c>
      <c r="H38" s="106">
        <f>'A-1 Sel Info by Region'!K37</f>
        <v>15714</v>
      </c>
      <c r="I38" s="106">
        <f>'A-1 Sel Info by Region'!L37</f>
        <v>663708</v>
      </c>
      <c r="J38" s="106">
        <f>'A-1 Sel Info by Region'!U37</f>
        <v>2210</v>
      </c>
      <c r="K38" s="106">
        <f>'A-1 Sel Info by Region'!V37</f>
        <v>1011</v>
      </c>
      <c r="L38" s="106">
        <f>'A-1 Sel Info by Region'!W37</f>
        <v>3221</v>
      </c>
      <c r="M38" s="109">
        <f>'A-1 Sel Info by Region'!X37</f>
        <v>0.58807876530069181</v>
      </c>
      <c r="N38" s="109">
        <f>'A-1 Sel Info by Region'!Y37</f>
        <v>8.4560053529608561E-2</v>
      </c>
      <c r="O38" s="49"/>
    </row>
    <row r="39" spans="1:15" ht="14.45" customHeight="1" thickTop="1" x14ac:dyDescent="0.2">
      <c r="A39" s="41" t="str">
        <f>'A-1 Sel Info by Region'!A38</f>
        <v>AR</v>
      </c>
      <c r="B39" s="16">
        <f>'A-1 Sel Info by Region'!E38</f>
        <v>241</v>
      </c>
      <c r="C39" s="16">
        <f>'A-1 Sel Info by Region'!F38</f>
        <v>25796</v>
      </c>
      <c r="D39" s="16">
        <f>'A-1 Sel Info by Region'!G38</f>
        <v>138</v>
      </c>
      <c r="E39" s="16">
        <f>'A-1 Sel Info by Region'!H38</f>
        <v>0</v>
      </c>
      <c r="F39" s="16">
        <f>'A-1 Sel Info by Region'!I38</f>
        <v>7236</v>
      </c>
      <c r="G39" s="16">
        <f>'A-1 Sel Info by Region'!J38</f>
        <v>0</v>
      </c>
      <c r="H39" s="16">
        <f>'A-1 Sel Info by Region'!K38</f>
        <v>379</v>
      </c>
      <c r="I39" s="16">
        <f>'A-1 Sel Info by Region'!L38</f>
        <v>33032</v>
      </c>
      <c r="J39" s="16">
        <f>'A-1 Sel Info by Region'!U38</f>
        <v>241</v>
      </c>
      <c r="K39" s="16">
        <f>'A-1 Sel Info by Region'!V38</f>
        <v>138</v>
      </c>
      <c r="L39" s="16">
        <f>'A-1 Sel Info by Region'!W38</f>
        <v>379</v>
      </c>
      <c r="M39" s="108">
        <f>'A-1 Sel Info by Region'!X38</f>
        <v>1</v>
      </c>
      <c r="N39" s="108">
        <f>'A-1 Sel Info by Region'!Y38</f>
        <v>1</v>
      </c>
      <c r="O39" s="44"/>
    </row>
    <row r="40" spans="1:15" ht="14.45" customHeight="1" x14ac:dyDescent="0.2">
      <c r="A40" s="41" t="str">
        <f>'A-1 Sel Info by Region'!A39</f>
        <v>LA</v>
      </c>
      <c r="B40" s="16">
        <f>'A-1 Sel Info by Region'!E39</f>
        <v>283</v>
      </c>
      <c r="C40" s="16">
        <f>'A-1 Sel Info by Region'!F39</f>
        <v>34905</v>
      </c>
      <c r="D40" s="16">
        <f>'A-1 Sel Info by Region'!G39</f>
        <v>100</v>
      </c>
      <c r="E40" s="16">
        <f>'A-1 Sel Info by Region'!H39</f>
        <v>0</v>
      </c>
      <c r="F40" s="16">
        <f>'A-1 Sel Info by Region'!I39</f>
        <v>5200</v>
      </c>
      <c r="G40" s="16">
        <f>'A-1 Sel Info by Region'!J39</f>
        <v>0</v>
      </c>
      <c r="H40" s="16">
        <f>'A-1 Sel Info by Region'!K39</f>
        <v>383</v>
      </c>
      <c r="I40" s="16">
        <f>'A-1 Sel Info by Region'!L39</f>
        <v>40105</v>
      </c>
      <c r="J40" s="16">
        <f>'A-1 Sel Info by Region'!U39</f>
        <v>283</v>
      </c>
      <c r="K40" s="16">
        <f>'A-1 Sel Info by Region'!V39</f>
        <v>100</v>
      </c>
      <c r="L40" s="16">
        <f>'A-1 Sel Info by Region'!W39</f>
        <v>383</v>
      </c>
      <c r="M40" s="108">
        <f>'A-1 Sel Info by Region'!X39</f>
        <v>1</v>
      </c>
      <c r="N40" s="108">
        <f>'A-1 Sel Info by Region'!Y39</f>
        <v>1</v>
      </c>
      <c r="O40" s="44"/>
    </row>
    <row r="41" spans="1:15" ht="14.45" customHeight="1" x14ac:dyDescent="0.2">
      <c r="A41" s="41" t="str">
        <f>'A-1 Sel Info by Region'!A40</f>
        <v>NM</v>
      </c>
      <c r="B41" s="16">
        <f>'A-1 Sel Info by Region'!E40</f>
        <v>72</v>
      </c>
      <c r="C41" s="16">
        <f>'A-1 Sel Info by Region'!F40</f>
        <v>6894</v>
      </c>
      <c r="D41" s="16">
        <f>'A-1 Sel Info by Region'!G40</f>
        <v>203</v>
      </c>
      <c r="E41" s="16">
        <f>'A-1 Sel Info by Region'!H40</f>
        <v>0</v>
      </c>
      <c r="F41" s="16">
        <f>'A-1 Sel Info by Region'!I40</f>
        <v>3994</v>
      </c>
      <c r="G41" s="16">
        <f>'A-1 Sel Info by Region'!J40</f>
        <v>0</v>
      </c>
      <c r="H41" s="16">
        <f>'A-1 Sel Info by Region'!K40</f>
        <v>275</v>
      </c>
      <c r="I41" s="16">
        <f>'A-1 Sel Info by Region'!L40</f>
        <v>10888</v>
      </c>
      <c r="J41" s="16">
        <f>'A-1 Sel Info by Region'!U40</f>
        <v>72</v>
      </c>
      <c r="K41" s="16">
        <f>'A-1 Sel Info by Region'!V40</f>
        <v>165</v>
      </c>
      <c r="L41" s="16">
        <f>'A-1 Sel Info by Region'!W40</f>
        <v>237</v>
      </c>
      <c r="M41" s="108">
        <f>'A-1 Sel Info by Region'!X40</f>
        <v>1</v>
      </c>
      <c r="N41" s="108">
        <f>'A-1 Sel Info by Region'!Y40</f>
        <v>0.81280788177339902</v>
      </c>
      <c r="O41" s="44"/>
    </row>
    <row r="42" spans="1:15" ht="14.45" customHeight="1" x14ac:dyDescent="0.2">
      <c r="A42" s="41" t="str">
        <f>'A-1 Sel Info by Region'!A41</f>
        <v>OK</v>
      </c>
      <c r="B42" s="16">
        <f>'A-1 Sel Info by Region'!E41</f>
        <v>410</v>
      </c>
      <c r="C42" s="16">
        <f>'A-1 Sel Info by Region'!F41</f>
        <v>34669</v>
      </c>
      <c r="D42" s="16">
        <f>'A-1 Sel Info by Region'!G41</f>
        <v>203</v>
      </c>
      <c r="E42" s="16">
        <f>'A-1 Sel Info by Region'!H41</f>
        <v>0</v>
      </c>
      <c r="F42" s="16">
        <f>'A-1 Sel Info by Region'!I41</f>
        <v>9710</v>
      </c>
      <c r="G42" s="16">
        <f>'A-1 Sel Info by Region'!J41</f>
        <v>0</v>
      </c>
      <c r="H42" s="16">
        <f>'A-1 Sel Info by Region'!K41</f>
        <v>613</v>
      </c>
      <c r="I42" s="16">
        <f>'A-1 Sel Info by Region'!L41</f>
        <v>44379</v>
      </c>
      <c r="J42" s="16">
        <f>'A-1 Sel Info by Region'!U41</f>
        <v>194</v>
      </c>
      <c r="K42" s="16">
        <f>'A-1 Sel Info by Region'!V41</f>
        <v>50</v>
      </c>
      <c r="L42" s="16">
        <f>'A-1 Sel Info by Region'!W41</f>
        <v>244</v>
      </c>
      <c r="M42" s="108">
        <f>'A-1 Sel Info by Region'!X41</f>
        <v>0.47317073170731705</v>
      </c>
      <c r="N42" s="108">
        <f>'A-1 Sel Info by Region'!Y41</f>
        <v>0.24630541871921183</v>
      </c>
      <c r="O42" s="44"/>
    </row>
    <row r="43" spans="1:15" ht="14.45" customHeight="1" thickBot="1" x14ac:dyDescent="0.25">
      <c r="A43" s="41" t="str">
        <f>'A-1 Sel Info by Region'!A42</f>
        <v>TX</v>
      </c>
      <c r="B43" s="16">
        <f>'A-1 Sel Info by Region'!E42</f>
        <v>1188</v>
      </c>
      <c r="C43" s="16">
        <f>'A-1 Sel Info by Region'!F42</f>
        <v>134347</v>
      </c>
      <c r="D43" s="16">
        <f>'A-1 Sel Info by Region'!G42</f>
        <v>1723</v>
      </c>
      <c r="E43" s="16">
        <f>'A-1 Sel Info by Region'!H42</f>
        <v>0</v>
      </c>
      <c r="F43" s="16">
        <f>'A-1 Sel Info by Region'!I42</f>
        <v>54773</v>
      </c>
      <c r="G43" s="16">
        <f>'A-1 Sel Info by Region'!J42</f>
        <v>0</v>
      </c>
      <c r="H43" s="16">
        <f>'A-1 Sel Info by Region'!K42</f>
        <v>2911</v>
      </c>
      <c r="I43" s="16">
        <f>'A-1 Sel Info by Region'!L42</f>
        <v>189120</v>
      </c>
      <c r="J43" s="16">
        <f>'A-1 Sel Info by Region'!U42</f>
        <v>1013</v>
      </c>
      <c r="K43" s="16">
        <f>'A-1 Sel Info by Region'!V42</f>
        <v>218</v>
      </c>
      <c r="L43" s="16">
        <f>'A-1 Sel Info by Region'!W42</f>
        <v>1231</v>
      </c>
      <c r="M43" s="108">
        <f>'A-1 Sel Info by Region'!X42</f>
        <v>0.85269360269360273</v>
      </c>
      <c r="N43" s="108">
        <f>'A-1 Sel Info by Region'!Y42</f>
        <v>0.126523505513639</v>
      </c>
      <c r="O43" s="49"/>
    </row>
    <row r="44" spans="1:15" ht="14.45" customHeight="1" thickTop="1" thickBot="1" x14ac:dyDescent="0.25">
      <c r="A44" s="99" t="str">
        <f>'A-1 Sel Info by Region'!A43</f>
        <v>Region 6</v>
      </c>
      <c r="B44" s="106">
        <f>'A-1 Sel Info by Region'!E43</f>
        <v>2194</v>
      </c>
      <c r="C44" s="106">
        <f>'A-1 Sel Info by Region'!F43</f>
        <v>236611</v>
      </c>
      <c r="D44" s="106">
        <f>'A-1 Sel Info by Region'!G43</f>
        <v>2367</v>
      </c>
      <c r="E44" s="106">
        <f>'A-1 Sel Info by Region'!H43</f>
        <v>0</v>
      </c>
      <c r="F44" s="106">
        <f>'A-1 Sel Info by Region'!I43</f>
        <v>80913</v>
      </c>
      <c r="G44" s="106">
        <f>'A-1 Sel Info by Region'!J43</f>
        <v>0</v>
      </c>
      <c r="H44" s="106">
        <f>'A-1 Sel Info by Region'!K43</f>
        <v>4561</v>
      </c>
      <c r="I44" s="106">
        <f>'A-1 Sel Info by Region'!L43</f>
        <v>317524</v>
      </c>
      <c r="J44" s="106">
        <f>'A-1 Sel Info by Region'!U43</f>
        <v>1803</v>
      </c>
      <c r="K44" s="106">
        <f>'A-1 Sel Info by Region'!V43</f>
        <v>671</v>
      </c>
      <c r="L44" s="106">
        <f>'A-1 Sel Info by Region'!W43</f>
        <v>2474</v>
      </c>
      <c r="M44" s="109">
        <f>'A-1 Sel Info by Region'!X43</f>
        <v>0.82178669097538737</v>
      </c>
      <c r="N44" s="109">
        <f>'A-1 Sel Info by Region'!Y43</f>
        <v>0.28348119983100972</v>
      </c>
      <c r="O44" s="44"/>
    </row>
    <row r="45" spans="1:15" ht="14.45" customHeight="1" thickTop="1" x14ac:dyDescent="0.2">
      <c r="A45" s="41" t="str">
        <f>'A-1 Sel Info by Region'!A44</f>
        <v>IA</v>
      </c>
      <c r="B45" s="16">
        <f>'A-1 Sel Info by Region'!E44</f>
        <v>445</v>
      </c>
      <c r="C45" s="16">
        <f>'A-1 Sel Info by Region'!F44</f>
        <v>31549</v>
      </c>
      <c r="D45" s="16">
        <f>'A-1 Sel Info by Region'!G44</f>
        <v>408</v>
      </c>
      <c r="E45" s="16">
        <f>'A-1 Sel Info by Region'!H44</f>
        <v>0</v>
      </c>
      <c r="F45" s="16">
        <f>'A-1 Sel Info by Region'!I44</f>
        <v>21971</v>
      </c>
      <c r="G45" s="16">
        <f>'A-1 Sel Info by Region'!J44</f>
        <v>0</v>
      </c>
      <c r="H45" s="16">
        <f>'A-1 Sel Info by Region'!K44</f>
        <v>853</v>
      </c>
      <c r="I45" s="16">
        <f>'A-1 Sel Info by Region'!L44</f>
        <v>53520</v>
      </c>
      <c r="J45" s="16">
        <f>'A-1 Sel Info by Region'!U44</f>
        <v>3</v>
      </c>
      <c r="K45" s="16">
        <f>'A-1 Sel Info by Region'!V44</f>
        <v>0</v>
      </c>
      <c r="L45" s="16">
        <f>'A-1 Sel Info by Region'!W44</f>
        <v>3</v>
      </c>
      <c r="M45" s="108">
        <f>'A-1 Sel Info by Region'!X44</f>
        <v>6.7415730337078653E-3</v>
      </c>
      <c r="N45" s="108">
        <f>'A-1 Sel Info by Region'!Y44</f>
        <v>0</v>
      </c>
      <c r="O45" s="44"/>
    </row>
    <row r="46" spans="1:15" ht="14.45" customHeight="1" x14ac:dyDescent="0.2">
      <c r="A46" s="41" t="str">
        <f>'A-1 Sel Info by Region'!A45</f>
        <v>KS</v>
      </c>
      <c r="B46" s="16">
        <f>'A-1 Sel Info by Region'!E45</f>
        <v>332</v>
      </c>
      <c r="C46" s="16">
        <f>'A-1 Sel Info by Region'!F45</f>
        <v>24991</v>
      </c>
      <c r="D46" s="16">
        <f>'A-1 Sel Info by Region'!G45</f>
        <v>265</v>
      </c>
      <c r="E46" s="16">
        <f>'A-1 Sel Info by Region'!H45</f>
        <v>0</v>
      </c>
      <c r="F46" s="16">
        <f>'A-1 Sel Info by Region'!I45</f>
        <v>7877</v>
      </c>
      <c r="G46" s="16">
        <f>'A-1 Sel Info by Region'!J45</f>
        <v>0</v>
      </c>
      <c r="H46" s="16">
        <f>'A-1 Sel Info by Region'!K45</f>
        <v>597</v>
      </c>
      <c r="I46" s="16">
        <f>'A-1 Sel Info by Region'!L45</f>
        <v>32868</v>
      </c>
      <c r="J46" s="16">
        <f>'A-1 Sel Info by Region'!U45</f>
        <v>232</v>
      </c>
      <c r="K46" s="16">
        <f>'A-1 Sel Info by Region'!V45</f>
        <v>48</v>
      </c>
      <c r="L46" s="16">
        <f>'A-1 Sel Info by Region'!W45</f>
        <v>280</v>
      </c>
      <c r="M46" s="108">
        <f>'A-1 Sel Info by Region'!X45</f>
        <v>0.6987951807228916</v>
      </c>
      <c r="N46" s="108">
        <f>'A-1 Sel Info by Region'!Y45</f>
        <v>0.1811320754716981</v>
      </c>
      <c r="O46" s="49"/>
    </row>
    <row r="47" spans="1:15" ht="14.45" customHeight="1" x14ac:dyDescent="0.2">
      <c r="A47" s="41" t="str">
        <f>'A-1 Sel Info by Region'!A46</f>
        <v>MO</v>
      </c>
      <c r="B47" s="16">
        <f>'A-1 Sel Info by Region'!E46</f>
        <v>527</v>
      </c>
      <c r="C47" s="16">
        <f>'A-1 Sel Info by Region'!F46</f>
        <v>55982</v>
      </c>
      <c r="D47" s="16">
        <f>'A-1 Sel Info by Region'!G46</f>
        <v>617</v>
      </c>
      <c r="E47" s="16">
        <f>'A-1 Sel Info by Region'!H46</f>
        <v>0</v>
      </c>
      <c r="F47" s="16">
        <f>'A-1 Sel Info by Region'!I46</f>
        <v>22122</v>
      </c>
      <c r="G47" s="16">
        <f>'A-1 Sel Info by Region'!J46</f>
        <v>0</v>
      </c>
      <c r="H47" s="16">
        <f>'A-1 Sel Info by Region'!K46</f>
        <v>1144</v>
      </c>
      <c r="I47" s="16">
        <f>'A-1 Sel Info by Region'!L46</f>
        <v>78104</v>
      </c>
      <c r="J47" s="16">
        <f>'A-1 Sel Info by Region'!U46</f>
        <v>432</v>
      </c>
      <c r="K47" s="16">
        <f>'A-1 Sel Info by Region'!V46</f>
        <v>176</v>
      </c>
      <c r="L47" s="16">
        <f>'A-1 Sel Info by Region'!W46</f>
        <v>608</v>
      </c>
      <c r="M47" s="108">
        <f>'A-1 Sel Info by Region'!X46</f>
        <v>0.81973434535104361</v>
      </c>
      <c r="N47" s="108">
        <f>'A-1 Sel Info by Region'!Y46</f>
        <v>0.28525121555915722</v>
      </c>
      <c r="O47" s="49"/>
    </row>
    <row r="48" spans="1:15" ht="14.45" customHeight="1" thickBot="1" x14ac:dyDescent="0.25">
      <c r="A48" s="41" t="str">
        <f>'A-1 Sel Info by Region'!A47</f>
        <v>NE</v>
      </c>
      <c r="B48" s="16">
        <f>'A-1 Sel Info by Region'!E47</f>
        <v>227</v>
      </c>
      <c r="C48" s="16">
        <f>'A-1 Sel Info by Region'!F47</f>
        <v>16625</v>
      </c>
      <c r="D48" s="16">
        <f>'A-1 Sel Info by Region'!G47</f>
        <v>285</v>
      </c>
      <c r="E48" s="16">
        <f>'A-1 Sel Info by Region'!H47</f>
        <v>0</v>
      </c>
      <c r="F48" s="16">
        <f>'A-1 Sel Info by Region'!I47</f>
        <v>11413</v>
      </c>
      <c r="G48" s="16">
        <f>'A-1 Sel Info by Region'!J47</f>
        <v>0</v>
      </c>
      <c r="H48" s="16">
        <f>'A-1 Sel Info by Region'!K47</f>
        <v>512</v>
      </c>
      <c r="I48" s="16">
        <f>'A-1 Sel Info by Region'!L47</f>
        <v>28038</v>
      </c>
      <c r="J48" s="16">
        <f>'A-1 Sel Info by Region'!U47</f>
        <v>107</v>
      </c>
      <c r="K48" s="16">
        <f>'A-1 Sel Info by Region'!V47</f>
        <v>67</v>
      </c>
      <c r="L48" s="16">
        <f>'A-1 Sel Info by Region'!W47</f>
        <v>174</v>
      </c>
      <c r="M48" s="108">
        <f>'A-1 Sel Info by Region'!X47</f>
        <v>0.47136563876651982</v>
      </c>
      <c r="N48" s="108">
        <f>'A-1 Sel Info by Region'!Y47</f>
        <v>0.23508771929824562</v>
      </c>
      <c r="O48" s="59"/>
    </row>
    <row r="49" spans="1:15" ht="14.45" customHeight="1" thickTop="1" thickBot="1" x14ac:dyDescent="0.25">
      <c r="A49" s="99" t="str">
        <f>'A-1 Sel Info by Region'!A48</f>
        <v>Region 7</v>
      </c>
      <c r="B49" s="106">
        <f>'A-1 Sel Info by Region'!E48</f>
        <v>1531</v>
      </c>
      <c r="C49" s="106">
        <f>'A-1 Sel Info by Region'!F48</f>
        <v>129147</v>
      </c>
      <c r="D49" s="106">
        <f>'A-1 Sel Info by Region'!G48</f>
        <v>1575</v>
      </c>
      <c r="E49" s="106">
        <f>'A-1 Sel Info by Region'!H48</f>
        <v>0</v>
      </c>
      <c r="F49" s="106">
        <f>'A-1 Sel Info by Region'!I48</f>
        <v>63383</v>
      </c>
      <c r="G49" s="106">
        <f>'A-1 Sel Info by Region'!J48</f>
        <v>0</v>
      </c>
      <c r="H49" s="106">
        <f>'A-1 Sel Info by Region'!K48</f>
        <v>3106</v>
      </c>
      <c r="I49" s="106">
        <f>'A-1 Sel Info by Region'!L48</f>
        <v>192530</v>
      </c>
      <c r="J49" s="106">
        <f>'A-1 Sel Info by Region'!U48</f>
        <v>774</v>
      </c>
      <c r="K49" s="106">
        <f>'A-1 Sel Info by Region'!V48</f>
        <v>291</v>
      </c>
      <c r="L49" s="106">
        <f>'A-1 Sel Info by Region'!W48</f>
        <v>1065</v>
      </c>
      <c r="M49" s="109">
        <f>'A-1 Sel Info by Region'!X48</f>
        <v>0.50555192684519923</v>
      </c>
      <c r="N49" s="109">
        <f>'A-1 Sel Info by Region'!Y48</f>
        <v>0.18476190476190477</v>
      </c>
      <c r="O49" s="49"/>
    </row>
    <row r="50" spans="1:15" ht="14.45" customHeight="1" thickTop="1" x14ac:dyDescent="0.2">
      <c r="A50" s="41" t="str">
        <f>'A-1 Sel Info by Region'!A49</f>
        <v>CO</v>
      </c>
      <c r="B50" s="16">
        <f>'A-1 Sel Info by Region'!E49</f>
        <v>222</v>
      </c>
      <c r="C50" s="16">
        <f>'A-1 Sel Info by Region'!F49</f>
        <v>20181</v>
      </c>
      <c r="D50" s="16">
        <f>'A-1 Sel Info by Region'!G49</f>
        <v>583</v>
      </c>
      <c r="E50" s="16">
        <f>'A-1 Sel Info by Region'!H49</f>
        <v>0</v>
      </c>
      <c r="F50" s="16">
        <f>'A-1 Sel Info by Region'!I49</f>
        <v>16489</v>
      </c>
      <c r="G50" s="16">
        <f>'A-1 Sel Info by Region'!J49</f>
        <v>0</v>
      </c>
      <c r="H50" s="16">
        <f>'A-1 Sel Info by Region'!K49</f>
        <v>805</v>
      </c>
      <c r="I50" s="16">
        <f>'A-1 Sel Info by Region'!L49</f>
        <v>36670</v>
      </c>
      <c r="J50" s="16">
        <f>'A-1 Sel Info by Region'!U49</f>
        <v>222</v>
      </c>
      <c r="K50" s="16">
        <f>'A-1 Sel Info by Region'!V49</f>
        <v>583</v>
      </c>
      <c r="L50" s="16">
        <f>'A-1 Sel Info by Region'!W49</f>
        <v>805</v>
      </c>
      <c r="M50" s="108">
        <f>'A-1 Sel Info by Region'!X49</f>
        <v>1</v>
      </c>
      <c r="N50" s="108">
        <f>'A-1 Sel Info by Region'!Y49</f>
        <v>1</v>
      </c>
      <c r="O50" s="49"/>
    </row>
    <row r="51" spans="1:15" ht="14.45" customHeight="1" x14ac:dyDescent="0.2">
      <c r="A51" s="41" t="str">
        <f>'A-1 Sel Info by Region'!A50</f>
        <v>MT</v>
      </c>
      <c r="B51" s="16">
        <f>'A-1 Sel Info by Region'!E50</f>
        <v>129</v>
      </c>
      <c r="C51" s="16">
        <f>'A-1 Sel Info by Region'!F50</f>
        <v>7626</v>
      </c>
      <c r="D51" s="16">
        <f>'A-1 Sel Info by Region'!G50</f>
        <v>201</v>
      </c>
      <c r="E51" s="16">
        <f>'A-1 Sel Info by Region'!H50</f>
        <v>0</v>
      </c>
      <c r="F51" s="16">
        <f>'A-1 Sel Info by Region'!I50</f>
        <v>5201</v>
      </c>
      <c r="G51" s="16">
        <f>'A-1 Sel Info by Region'!J50</f>
        <v>0</v>
      </c>
      <c r="H51" s="16">
        <f>'A-1 Sel Info by Region'!K50</f>
        <v>330</v>
      </c>
      <c r="I51" s="16">
        <f>'A-1 Sel Info by Region'!L50</f>
        <v>12827</v>
      </c>
      <c r="J51" s="16">
        <f>'A-1 Sel Info by Region'!U50</f>
        <v>129</v>
      </c>
      <c r="K51" s="16">
        <f>'A-1 Sel Info by Region'!V50</f>
        <v>201</v>
      </c>
      <c r="L51" s="16">
        <f>'A-1 Sel Info by Region'!W50</f>
        <v>330</v>
      </c>
      <c r="M51" s="108">
        <f>'A-1 Sel Info by Region'!X50</f>
        <v>1</v>
      </c>
      <c r="N51" s="108">
        <f>'A-1 Sel Info by Region'!Y50</f>
        <v>1</v>
      </c>
      <c r="O51" s="49"/>
    </row>
    <row r="52" spans="1:15" ht="14.45" customHeight="1" x14ac:dyDescent="0.2">
      <c r="A52" s="41" t="str">
        <f>'A-1 Sel Info by Region'!A51</f>
        <v>ND</v>
      </c>
      <c r="B52" s="16">
        <f>'A-1 Sel Info by Region'!E51</f>
        <v>121</v>
      </c>
      <c r="C52" s="16">
        <f>'A-1 Sel Info by Region'!F51</f>
        <v>6855</v>
      </c>
      <c r="D52" s="16">
        <f>'A-1 Sel Info by Region'!G51</f>
        <v>142</v>
      </c>
      <c r="E52" s="16">
        <f>'A-1 Sel Info by Region'!H51</f>
        <v>0</v>
      </c>
      <c r="F52" s="16">
        <f>'A-1 Sel Info by Region'!I51</f>
        <v>4469</v>
      </c>
      <c r="G52" s="16">
        <f>'A-1 Sel Info by Region'!J51</f>
        <v>0</v>
      </c>
      <c r="H52" s="16">
        <f>'A-1 Sel Info by Region'!K51</f>
        <v>263</v>
      </c>
      <c r="I52" s="16">
        <f>'A-1 Sel Info by Region'!L51</f>
        <v>11324</v>
      </c>
      <c r="J52" s="16">
        <f>'A-1 Sel Info by Region'!U51</f>
        <v>109</v>
      </c>
      <c r="K52" s="16">
        <f>'A-1 Sel Info by Region'!V51</f>
        <v>105</v>
      </c>
      <c r="L52" s="16">
        <f>'A-1 Sel Info by Region'!W51</f>
        <v>214</v>
      </c>
      <c r="M52" s="108">
        <f>'A-1 Sel Info by Region'!X51</f>
        <v>0.90082644628099173</v>
      </c>
      <c r="N52" s="108">
        <f>'A-1 Sel Info by Region'!Y51</f>
        <v>0.73943661971830987</v>
      </c>
      <c r="O52" s="49"/>
    </row>
    <row r="53" spans="1:15" ht="14.45" customHeight="1" x14ac:dyDescent="0.2">
      <c r="A53" s="41" t="str">
        <f>'A-1 Sel Info by Region'!A52</f>
        <v>SD</v>
      </c>
      <c r="B53" s="16">
        <f>'A-1 Sel Info by Region'!E52</f>
        <v>111</v>
      </c>
      <c r="C53" s="16">
        <f>'A-1 Sel Info by Region'!F52</f>
        <v>6879</v>
      </c>
      <c r="D53" s="16">
        <f>'A-1 Sel Info by Region'!G52</f>
        <v>168</v>
      </c>
      <c r="E53" s="16">
        <f>'A-1 Sel Info by Region'!H52</f>
        <v>0</v>
      </c>
      <c r="F53" s="16">
        <f>'A-1 Sel Info by Region'!I52</f>
        <v>4130</v>
      </c>
      <c r="G53" s="16">
        <f>'A-1 Sel Info by Region'!J52</f>
        <v>0</v>
      </c>
      <c r="H53" s="16">
        <f>'A-1 Sel Info by Region'!K52</f>
        <v>279</v>
      </c>
      <c r="I53" s="16">
        <f>'A-1 Sel Info by Region'!L52</f>
        <v>11009</v>
      </c>
      <c r="J53" s="16">
        <f>'A-1 Sel Info by Region'!U52</f>
        <v>40</v>
      </c>
      <c r="K53" s="16">
        <f>'A-1 Sel Info by Region'!V52</f>
        <v>31</v>
      </c>
      <c r="L53" s="16">
        <f>'A-1 Sel Info by Region'!W52</f>
        <v>71</v>
      </c>
      <c r="M53" s="108">
        <f>'A-1 Sel Info by Region'!X52</f>
        <v>0.36036036036036034</v>
      </c>
      <c r="N53" s="108">
        <f>'A-1 Sel Info by Region'!Y52</f>
        <v>0.18452380952380953</v>
      </c>
      <c r="O53" s="49"/>
    </row>
    <row r="54" spans="1:15" ht="14.45" customHeight="1" x14ac:dyDescent="0.2">
      <c r="A54" s="41" t="str">
        <f>'A-1 Sel Info by Region'!A53</f>
        <v>UT</v>
      </c>
      <c r="B54" s="16">
        <f>'A-1 Sel Info by Region'!E53</f>
        <v>117</v>
      </c>
      <c r="C54" s="16">
        <f>'A-1 Sel Info by Region'!F53</f>
        <v>8923</v>
      </c>
      <c r="D54" s="16">
        <f>'A-1 Sel Info by Region'!G53</f>
        <v>187</v>
      </c>
      <c r="E54" s="16">
        <f>'A-1 Sel Info by Region'!H53</f>
        <v>0</v>
      </c>
      <c r="F54" s="16">
        <f>'A-1 Sel Info by Region'!I53</f>
        <v>6021</v>
      </c>
      <c r="G54" s="16">
        <f>'A-1 Sel Info by Region'!J53</f>
        <v>0</v>
      </c>
      <c r="H54" s="16">
        <f>'A-1 Sel Info by Region'!K53</f>
        <v>304</v>
      </c>
      <c r="I54" s="16">
        <f>'A-1 Sel Info by Region'!L53</f>
        <v>14944</v>
      </c>
      <c r="J54" s="16">
        <f>'A-1 Sel Info by Region'!U53</f>
        <v>25</v>
      </c>
      <c r="K54" s="16">
        <f>'A-1 Sel Info by Region'!V53</f>
        <v>42</v>
      </c>
      <c r="L54" s="16">
        <f>'A-1 Sel Info by Region'!W53</f>
        <v>67</v>
      </c>
      <c r="M54" s="108">
        <f>'A-1 Sel Info by Region'!X53</f>
        <v>0.21367521367521367</v>
      </c>
      <c r="N54" s="108">
        <f>'A-1 Sel Info by Region'!Y53</f>
        <v>0.22459893048128343</v>
      </c>
      <c r="O54" s="49"/>
    </row>
    <row r="55" spans="1:15" ht="14.45" customHeight="1" thickBot="1" x14ac:dyDescent="0.25">
      <c r="A55" s="41" t="str">
        <f>'A-1 Sel Info by Region'!A54</f>
        <v>WY</v>
      </c>
      <c r="B55" s="16">
        <f>'A-1 Sel Info by Region'!E54</f>
        <v>38</v>
      </c>
      <c r="C55" s="16">
        <f>'A-1 Sel Info by Region'!F54</f>
        <v>2950</v>
      </c>
      <c r="D55" s="16">
        <f>'A-1 Sel Info by Region'!G54</f>
        <v>35</v>
      </c>
      <c r="E55" s="16">
        <f>'A-1 Sel Info by Region'!H54</f>
        <v>0</v>
      </c>
      <c r="F55" s="16">
        <f>'A-1 Sel Info by Region'!I54</f>
        <v>1554</v>
      </c>
      <c r="G55" s="16">
        <f>'A-1 Sel Info by Region'!J54</f>
        <v>0</v>
      </c>
      <c r="H55" s="16">
        <f>'A-1 Sel Info by Region'!K54</f>
        <v>73</v>
      </c>
      <c r="I55" s="16">
        <f>'A-1 Sel Info by Region'!L54</f>
        <v>4504</v>
      </c>
      <c r="J55" s="16">
        <f>'A-1 Sel Info by Region'!U54</f>
        <v>38</v>
      </c>
      <c r="K55" s="16">
        <f>'A-1 Sel Info by Region'!V54</f>
        <v>35</v>
      </c>
      <c r="L55" s="16">
        <f>'A-1 Sel Info by Region'!W54</f>
        <v>73</v>
      </c>
      <c r="M55" s="108">
        <f>'A-1 Sel Info by Region'!X54</f>
        <v>1</v>
      </c>
      <c r="N55" s="108">
        <f>'A-1 Sel Info by Region'!Y54</f>
        <v>1</v>
      </c>
      <c r="O55" s="49"/>
    </row>
    <row r="56" spans="1:15" ht="14.45" customHeight="1" thickTop="1" thickBot="1" x14ac:dyDescent="0.25">
      <c r="A56" s="99" t="str">
        <f>'A-1 Sel Info by Region'!A55</f>
        <v>Region 8</v>
      </c>
      <c r="B56" s="106">
        <f>'A-1 Sel Info by Region'!E55</f>
        <v>738</v>
      </c>
      <c r="C56" s="106">
        <f>'A-1 Sel Info by Region'!F55</f>
        <v>53414</v>
      </c>
      <c r="D56" s="106">
        <f>'A-1 Sel Info by Region'!G55</f>
        <v>1316</v>
      </c>
      <c r="E56" s="106">
        <f>'A-1 Sel Info by Region'!H55</f>
        <v>0</v>
      </c>
      <c r="F56" s="106">
        <f>'A-1 Sel Info by Region'!I55</f>
        <v>37864</v>
      </c>
      <c r="G56" s="106">
        <f>'A-1 Sel Info by Region'!J55</f>
        <v>0</v>
      </c>
      <c r="H56" s="106">
        <f>'A-1 Sel Info by Region'!K55</f>
        <v>2054</v>
      </c>
      <c r="I56" s="106">
        <f>'A-1 Sel Info by Region'!L55</f>
        <v>91278</v>
      </c>
      <c r="J56" s="106">
        <f>'A-1 Sel Info by Region'!U55</f>
        <v>563</v>
      </c>
      <c r="K56" s="106">
        <f>'A-1 Sel Info by Region'!V55</f>
        <v>997</v>
      </c>
      <c r="L56" s="106">
        <f>'A-1 Sel Info by Region'!W55</f>
        <v>1560</v>
      </c>
      <c r="M56" s="109">
        <f>'A-1 Sel Info by Region'!X55</f>
        <v>0.76287262872628725</v>
      </c>
      <c r="N56" s="109">
        <f>'A-1 Sel Info by Region'!Y55</f>
        <v>0.75759878419452886</v>
      </c>
      <c r="O56" s="49"/>
    </row>
    <row r="57" spans="1:15" ht="14.45" customHeight="1" thickTop="1" x14ac:dyDescent="0.2">
      <c r="A57" s="41" t="str">
        <f>'A-1 Sel Info by Region'!A56</f>
        <v>AZ</v>
      </c>
      <c r="B57" s="16">
        <f>'A-1 Sel Info by Region'!E56</f>
        <v>147</v>
      </c>
      <c r="C57" s="16">
        <f>'A-1 Sel Info by Region'!F56</f>
        <v>16553</v>
      </c>
      <c r="D57" s="16">
        <f>'A-1 Sel Info by Region'!G56</f>
        <v>1963</v>
      </c>
      <c r="E57" s="16">
        <f>'A-1 Sel Info by Region'!H56</f>
        <v>0</v>
      </c>
      <c r="F57" s="16">
        <f>'A-1 Sel Info by Region'!I56</f>
        <v>30369</v>
      </c>
      <c r="G57" s="16">
        <f>'A-1 Sel Info by Region'!J56</f>
        <v>0</v>
      </c>
      <c r="H57" s="16">
        <f>'A-1 Sel Info by Region'!K56</f>
        <v>2110</v>
      </c>
      <c r="I57" s="16">
        <f>'A-1 Sel Info by Region'!L56</f>
        <v>46922</v>
      </c>
      <c r="J57" s="16">
        <f>'A-1 Sel Info by Region'!U56</f>
        <v>147</v>
      </c>
      <c r="K57" s="16">
        <f>'A-1 Sel Info by Region'!V56</f>
        <v>551</v>
      </c>
      <c r="L57" s="16">
        <f>'A-1 Sel Info by Region'!W56</f>
        <v>698</v>
      </c>
      <c r="M57" s="108">
        <f>'A-1 Sel Info by Region'!X56</f>
        <v>1</v>
      </c>
      <c r="N57" s="108">
        <f>'A-1 Sel Info by Region'!Y56</f>
        <v>0.28069281711665817</v>
      </c>
      <c r="O57" s="49"/>
    </row>
    <row r="58" spans="1:15" ht="14.45" customHeight="1" x14ac:dyDescent="0.2">
      <c r="A58" s="41" t="str">
        <f>'A-1 Sel Info by Region'!A57</f>
        <v>CA</v>
      </c>
      <c r="B58" s="16">
        <f>'A-1 Sel Info by Region'!E57</f>
        <v>1282</v>
      </c>
      <c r="C58" s="16">
        <f>'A-1 Sel Info by Region'!F57</f>
        <v>121195</v>
      </c>
      <c r="D58" s="16">
        <f>'A-1 Sel Info by Region'!G57</f>
        <v>7640</v>
      </c>
      <c r="E58" s="16">
        <f>'A-1 Sel Info by Region'!H57</f>
        <v>0</v>
      </c>
      <c r="F58" s="16">
        <f>'A-1 Sel Info by Region'!I57</f>
        <v>172191</v>
      </c>
      <c r="G58" s="16">
        <f>'A-1 Sel Info by Region'!J57</f>
        <v>0</v>
      </c>
      <c r="H58" s="16">
        <f>'A-1 Sel Info by Region'!K57</f>
        <v>8922</v>
      </c>
      <c r="I58" s="16">
        <f>'A-1 Sel Info by Region'!L57</f>
        <v>293386</v>
      </c>
      <c r="J58" s="16">
        <f>'A-1 Sel Info by Region'!U57</f>
        <v>754</v>
      </c>
      <c r="K58" s="16">
        <f>'A-1 Sel Info by Region'!V57</f>
        <v>1709</v>
      </c>
      <c r="L58" s="16">
        <f>'A-1 Sel Info by Region'!W57</f>
        <v>2463</v>
      </c>
      <c r="M58" s="108">
        <f>'A-1 Sel Info by Region'!X57</f>
        <v>0.58814352574102968</v>
      </c>
      <c r="N58" s="108">
        <f>'A-1 Sel Info by Region'!Y57</f>
        <v>0.22369109947643978</v>
      </c>
      <c r="O58" s="49"/>
    </row>
    <row r="59" spans="1:15" ht="14.45" customHeight="1" x14ac:dyDescent="0.2">
      <c r="A59" s="41" t="str">
        <f>'A-1 Sel Info by Region'!A58</f>
        <v>HI</v>
      </c>
      <c r="B59" s="16">
        <f>'A-1 Sel Info by Region'!E58</f>
        <v>51</v>
      </c>
      <c r="C59" s="16">
        <f>'A-1 Sel Info by Region'!F58</f>
        <v>4372</v>
      </c>
      <c r="D59" s="16">
        <f>'A-1 Sel Info by Region'!G58</f>
        <v>1596</v>
      </c>
      <c r="E59" s="16">
        <f>'A-1 Sel Info by Region'!H58</f>
        <v>0</v>
      </c>
      <c r="F59" s="16">
        <f>'A-1 Sel Info by Region'!I58</f>
        <v>7468</v>
      </c>
      <c r="G59" s="16">
        <f>'A-1 Sel Info by Region'!J58</f>
        <v>0</v>
      </c>
      <c r="H59" s="16">
        <f>'A-1 Sel Info by Region'!K58</f>
        <v>1647</v>
      </c>
      <c r="I59" s="16">
        <f>'A-1 Sel Info by Region'!L58</f>
        <v>11840</v>
      </c>
      <c r="J59" s="16">
        <f>'A-1 Sel Info by Region'!U58</f>
        <v>42</v>
      </c>
      <c r="K59" s="16">
        <f>'A-1 Sel Info by Region'!V58</f>
        <v>20</v>
      </c>
      <c r="L59" s="16">
        <f>'A-1 Sel Info by Region'!W58</f>
        <v>62</v>
      </c>
      <c r="M59" s="108">
        <f>'A-1 Sel Info by Region'!X58</f>
        <v>0.82352941176470584</v>
      </c>
      <c r="N59" s="108">
        <f>'A-1 Sel Info by Region'!Y58</f>
        <v>1.2531328320802004E-2</v>
      </c>
      <c r="O59" s="49"/>
    </row>
    <row r="60" spans="1:15" ht="14.45" customHeight="1" thickBot="1" x14ac:dyDescent="0.25">
      <c r="A60" s="41" t="str">
        <f>'A-1 Sel Info by Region'!A59</f>
        <v>NV</v>
      </c>
      <c r="B60" s="16">
        <f>'A-1 Sel Info by Region'!E59</f>
        <v>48</v>
      </c>
      <c r="C60" s="16">
        <f>'A-1 Sel Info by Region'!F59</f>
        <v>5741</v>
      </c>
      <c r="D60" s="16">
        <f>'A-1 Sel Info by Region'!G59</f>
        <v>474</v>
      </c>
      <c r="E60" s="16">
        <f>'A-1 Sel Info by Region'!H59</f>
        <v>0</v>
      </c>
      <c r="F60" s="16">
        <f>'A-1 Sel Info by Region'!I59</f>
        <v>7014</v>
      </c>
      <c r="G60" s="16">
        <f>'A-1 Sel Info by Region'!J59</f>
        <v>0</v>
      </c>
      <c r="H60" s="16">
        <f>'A-1 Sel Info by Region'!K59</f>
        <v>522</v>
      </c>
      <c r="I60" s="16">
        <f>'A-1 Sel Info by Region'!L59</f>
        <v>12755</v>
      </c>
      <c r="J60" s="16">
        <f>'A-1 Sel Info by Region'!U59</f>
        <v>48</v>
      </c>
      <c r="K60" s="16">
        <f>'A-1 Sel Info by Region'!V59</f>
        <v>273</v>
      </c>
      <c r="L60" s="16">
        <f>'A-1 Sel Info by Region'!W59</f>
        <v>321</v>
      </c>
      <c r="M60" s="108">
        <f>'A-1 Sel Info by Region'!X59</f>
        <v>1</v>
      </c>
      <c r="N60" s="108">
        <f>'A-1 Sel Info by Region'!Y59</f>
        <v>0.57594936708860756</v>
      </c>
      <c r="O60" s="49"/>
    </row>
    <row r="61" spans="1:15" ht="14.45" customHeight="1" thickTop="1" thickBot="1" x14ac:dyDescent="0.25">
      <c r="A61" s="99" t="str">
        <f>'A-1 Sel Info by Region'!A60</f>
        <v>Region 9</v>
      </c>
      <c r="B61" s="106">
        <f>'A-1 Sel Info by Region'!E60</f>
        <v>1528</v>
      </c>
      <c r="C61" s="106">
        <f>'A-1 Sel Info by Region'!F60</f>
        <v>147861</v>
      </c>
      <c r="D61" s="106">
        <f>'A-1 Sel Info by Region'!G60</f>
        <v>11673</v>
      </c>
      <c r="E61" s="106">
        <f>'A-1 Sel Info by Region'!H60</f>
        <v>0</v>
      </c>
      <c r="F61" s="106">
        <f>'A-1 Sel Info by Region'!I60</f>
        <v>217042</v>
      </c>
      <c r="G61" s="106">
        <f>'A-1 Sel Info by Region'!J60</f>
        <v>0</v>
      </c>
      <c r="H61" s="106">
        <f>'A-1 Sel Info by Region'!K60</f>
        <v>13201</v>
      </c>
      <c r="I61" s="106">
        <f>'A-1 Sel Info by Region'!L60</f>
        <v>364903</v>
      </c>
      <c r="J61" s="106">
        <f>'A-1 Sel Info by Region'!U60</f>
        <v>991</v>
      </c>
      <c r="K61" s="106">
        <f>'A-1 Sel Info by Region'!V60</f>
        <v>2553</v>
      </c>
      <c r="L61" s="106">
        <f>'A-1 Sel Info by Region'!W60</f>
        <v>3544</v>
      </c>
      <c r="M61" s="109">
        <f>'A-1 Sel Info by Region'!X60</f>
        <v>0.64856020942408377</v>
      </c>
      <c r="N61" s="109">
        <f>'A-1 Sel Info by Region'!Y60</f>
        <v>0.21870984322796197</v>
      </c>
      <c r="O61" s="55"/>
    </row>
    <row r="62" spans="1:15" ht="14.45" customHeight="1" thickTop="1" x14ac:dyDescent="0.2">
      <c r="A62" s="41" t="str">
        <f>'A-1 Sel Info by Region'!A61</f>
        <v>AK</v>
      </c>
      <c r="B62" s="16">
        <f>'A-1 Sel Info by Region'!E61</f>
        <v>16</v>
      </c>
      <c r="C62" s="16">
        <f>'A-1 Sel Info by Region'!F61</f>
        <v>680</v>
      </c>
      <c r="D62" s="16">
        <f>'A-1 Sel Info by Region'!G61</f>
        <v>578</v>
      </c>
      <c r="E62" s="16">
        <f>'A-1 Sel Info by Region'!H61</f>
        <v>0</v>
      </c>
      <c r="F62" s="16">
        <f>'A-1 Sel Info by Region'!I61</f>
        <v>3266</v>
      </c>
      <c r="G62" s="16">
        <f>'A-1 Sel Info by Region'!J61</f>
        <v>0</v>
      </c>
      <c r="H62" s="16">
        <f>'A-1 Sel Info by Region'!K61</f>
        <v>594</v>
      </c>
      <c r="I62" s="16">
        <f>'A-1 Sel Info by Region'!L61</f>
        <v>3946</v>
      </c>
      <c r="J62" s="16">
        <f>'A-1 Sel Info by Region'!U61</f>
        <v>0</v>
      </c>
      <c r="K62" s="16">
        <f>'A-1 Sel Info by Region'!V61</f>
        <v>4</v>
      </c>
      <c r="L62" s="16">
        <f>'A-1 Sel Info by Region'!W61</f>
        <v>4</v>
      </c>
      <c r="M62" s="108">
        <f>'A-1 Sel Info by Region'!X61</f>
        <v>0</v>
      </c>
      <c r="N62" s="108">
        <f>'A-1 Sel Info by Region'!Y61</f>
        <v>6.920415224913495E-3</v>
      </c>
      <c r="O62" s="57"/>
    </row>
    <row r="63" spans="1:15" ht="14.45" customHeight="1" x14ac:dyDescent="0.2">
      <c r="A63" s="41" t="str">
        <f>'A-1 Sel Info by Region'!A62</f>
        <v>ID</v>
      </c>
      <c r="B63" s="16">
        <f>'A-1 Sel Info by Region'!E62</f>
        <v>78</v>
      </c>
      <c r="C63" s="16">
        <f>'A-1 Sel Info by Region'!F62</f>
        <v>6047</v>
      </c>
      <c r="D63" s="16">
        <f>'A-1 Sel Info by Region'!G62</f>
        <v>284</v>
      </c>
      <c r="E63" s="16">
        <f>'A-1 Sel Info by Region'!H62</f>
        <v>0</v>
      </c>
      <c r="F63" s="16">
        <f>'A-1 Sel Info by Region'!I62</f>
        <v>8191</v>
      </c>
      <c r="G63" s="16">
        <f>'A-1 Sel Info by Region'!J62</f>
        <v>0</v>
      </c>
      <c r="H63" s="16">
        <f>'A-1 Sel Info by Region'!K62</f>
        <v>362</v>
      </c>
      <c r="I63" s="16">
        <f>'A-1 Sel Info by Region'!L62</f>
        <v>14238</v>
      </c>
      <c r="J63" s="16">
        <f>'A-1 Sel Info by Region'!U62</f>
        <v>78</v>
      </c>
      <c r="K63" s="16">
        <f>'A-1 Sel Info by Region'!V62</f>
        <v>284</v>
      </c>
      <c r="L63" s="16">
        <f>'A-1 Sel Info by Region'!W62</f>
        <v>362</v>
      </c>
      <c r="M63" s="108">
        <f>'A-1 Sel Info by Region'!X62</f>
        <v>1</v>
      </c>
      <c r="N63" s="108">
        <f>'A-1 Sel Info by Region'!Y62</f>
        <v>1</v>
      </c>
    </row>
    <row r="64" spans="1:15" ht="14.45" customHeight="1" x14ac:dyDescent="0.2">
      <c r="A64" s="41" t="str">
        <f>'A-1 Sel Info by Region'!A63</f>
        <v>OR</v>
      </c>
      <c r="B64" s="16">
        <f>'A-1 Sel Info by Region'!E63</f>
        <v>140</v>
      </c>
      <c r="C64" s="16">
        <f>'A-1 Sel Info by Region'!F63</f>
        <v>12205</v>
      </c>
      <c r="D64" s="16">
        <f>'A-1 Sel Info by Region'!G63</f>
        <v>2193</v>
      </c>
      <c r="E64" s="16">
        <f>'A-1 Sel Info by Region'!H63</f>
        <v>0</v>
      </c>
      <c r="F64" s="16">
        <f>'A-1 Sel Info by Region'!I63</f>
        <v>31933</v>
      </c>
      <c r="G64" s="16">
        <f>'A-1 Sel Info by Region'!J63</f>
        <v>0</v>
      </c>
      <c r="H64" s="16">
        <f>'A-1 Sel Info by Region'!K63</f>
        <v>2333</v>
      </c>
      <c r="I64" s="16">
        <f>'A-1 Sel Info by Region'!L63</f>
        <v>44138</v>
      </c>
      <c r="J64" s="16">
        <f>'A-1 Sel Info by Region'!U63</f>
        <v>85</v>
      </c>
      <c r="K64" s="16">
        <f>'A-1 Sel Info by Region'!V63</f>
        <v>328</v>
      </c>
      <c r="L64" s="16">
        <f>'A-1 Sel Info by Region'!W63</f>
        <v>413</v>
      </c>
      <c r="M64" s="108">
        <f>'A-1 Sel Info by Region'!X63</f>
        <v>0.6071428571428571</v>
      </c>
      <c r="N64" s="108">
        <f>'A-1 Sel Info by Region'!Y63</f>
        <v>0.14956680346557227</v>
      </c>
    </row>
    <row r="65" spans="1:14" ht="14.45" customHeight="1" thickBot="1" x14ac:dyDescent="0.25">
      <c r="A65" s="41" t="str">
        <f>'A-1 Sel Info by Region'!A64</f>
        <v>WA</v>
      </c>
      <c r="B65" s="16">
        <f>'A-1 Sel Info by Region'!E64</f>
        <v>249</v>
      </c>
      <c r="C65" s="16">
        <f>'A-1 Sel Info by Region'!F64</f>
        <v>22634</v>
      </c>
      <c r="D65" s="16">
        <f>'A-1 Sel Info by Region'!G64</f>
        <v>3883</v>
      </c>
      <c r="E65" s="16">
        <f>'A-1 Sel Info by Region'!H64</f>
        <v>0</v>
      </c>
      <c r="F65" s="16">
        <f>'A-1 Sel Info by Region'!I64</f>
        <v>50590</v>
      </c>
      <c r="G65" s="16">
        <f>'A-1 Sel Info by Region'!J64</f>
        <v>0</v>
      </c>
      <c r="H65" s="16">
        <f>'A-1 Sel Info by Region'!K64</f>
        <v>4132</v>
      </c>
      <c r="I65" s="16">
        <f>'A-1 Sel Info by Region'!L64</f>
        <v>73224</v>
      </c>
      <c r="J65" s="16">
        <f>'A-1 Sel Info by Region'!U64</f>
        <v>97</v>
      </c>
      <c r="K65" s="16">
        <f>'A-1 Sel Info by Region'!V64</f>
        <v>588</v>
      </c>
      <c r="L65" s="16">
        <f>'A-1 Sel Info by Region'!W64</f>
        <v>685</v>
      </c>
      <c r="M65" s="108">
        <f>'A-1 Sel Info by Region'!X64</f>
        <v>0.38955823293172692</v>
      </c>
      <c r="N65" s="108">
        <f>'A-1 Sel Info by Region'!Y64</f>
        <v>0.15142930723667267</v>
      </c>
    </row>
    <row r="66" spans="1:14" ht="14.45" customHeight="1" thickTop="1" thickBot="1" x14ac:dyDescent="0.25">
      <c r="A66" s="99" t="str">
        <f>'A-1 Sel Info by Region'!A65</f>
        <v>Region 10</v>
      </c>
      <c r="B66" s="106">
        <f>'A-1 Sel Info by Region'!E65</f>
        <v>483</v>
      </c>
      <c r="C66" s="106">
        <f>'A-1 Sel Info by Region'!F65</f>
        <v>41566</v>
      </c>
      <c r="D66" s="106">
        <f>'A-1 Sel Info by Region'!G65</f>
        <v>6938</v>
      </c>
      <c r="E66" s="106">
        <f>'A-1 Sel Info by Region'!H65</f>
        <v>0</v>
      </c>
      <c r="F66" s="106">
        <f>'A-1 Sel Info by Region'!I65</f>
        <v>93980</v>
      </c>
      <c r="G66" s="106">
        <f>'A-1 Sel Info by Region'!J65</f>
        <v>0</v>
      </c>
      <c r="H66" s="106">
        <f>'A-1 Sel Info by Region'!K65</f>
        <v>7421</v>
      </c>
      <c r="I66" s="106">
        <f>'A-1 Sel Info by Region'!L65</f>
        <v>135546</v>
      </c>
      <c r="J66" s="106">
        <f>'A-1 Sel Info by Region'!U65</f>
        <v>260</v>
      </c>
      <c r="K66" s="106">
        <f>'A-1 Sel Info by Region'!V65</f>
        <v>1204</v>
      </c>
      <c r="L66" s="106">
        <f>'A-1 Sel Info by Region'!W65</f>
        <v>1464</v>
      </c>
      <c r="M66" s="109">
        <f>'A-1 Sel Info by Region'!X65</f>
        <v>0.5383022774327122</v>
      </c>
      <c r="N66" s="109">
        <f>'A-1 Sel Info by Region'!Y65</f>
        <v>0.1735370423753243</v>
      </c>
    </row>
    <row r="67" spans="1:14" ht="16.5" thickTop="1" x14ac:dyDescent="0.2">
      <c r="B67" s="65" t="s">
        <v>72</v>
      </c>
    </row>
    <row r="68" spans="1:14" ht="15.75" x14ac:dyDescent="0.2">
      <c r="B68" s="66" t="s">
        <v>73</v>
      </c>
    </row>
    <row r="69" spans="1:14" ht="13.5" x14ac:dyDescent="0.2">
      <c r="B69" s="64" t="s">
        <v>74</v>
      </c>
    </row>
    <row r="70" spans="1:14" ht="15.75" x14ac:dyDescent="0.2">
      <c r="B70" s="92" t="s">
        <v>75</v>
      </c>
    </row>
  </sheetData>
  <hyperlinks>
    <hyperlink ref="P3" location="ToC!A1" display="Table of Contents"/>
  </hyperlinks>
  <pageMargins left="0.85" right="0.25" top="0.41" bottom="0.37" header="0.17" footer="0.2"/>
  <pageSetup scale="94" orientation="landscape" useFirstPageNumber="1" r:id="rId1"/>
  <headerFooter alignWithMargins="0">
    <oddHeader>&amp;C&amp;"Arial Rounded MT Bold,Bold"&amp;14Table A-1: Selected Information by Region for FY 2012</oddHeader>
    <oddFooter>&amp;C&amp;"Arial Narrow,Regular"Table A-1: p. &amp;P</oddFooter>
  </headerFooter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ToC</vt:lpstr>
      <vt:lpstr>A-1 sel info by St</vt:lpstr>
      <vt:lpstr>Case-Complaint related</vt:lpstr>
      <vt:lpstr>Entities, Funds, Staff related</vt:lpstr>
      <vt:lpstr>Facilities, Beds and Visits</vt:lpstr>
      <vt:lpstr>A-1 Sel Info by Region</vt:lpstr>
      <vt:lpstr>Case-Complaint related by Regn</vt:lpstr>
      <vt:lpstr>Entities, Funds, Staff by Regn</vt:lpstr>
      <vt:lpstr>Facilities, Beds&amp;Visits by Regn</vt:lpstr>
      <vt:lpstr>'A-1 Sel Info by Region'!Print_Area</vt:lpstr>
      <vt:lpstr>'A-1 sel info by St'!Print_Area</vt:lpstr>
      <vt:lpstr>'Case-Complaint related'!Print_Area</vt:lpstr>
      <vt:lpstr>'Case-Complaint related by Regn'!Print_Area</vt:lpstr>
      <vt:lpstr>'Entities, Funds, Staff by Regn'!Print_Area</vt:lpstr>
      <vt:lpstr>'Entities, Funds, Staff related'!Print_Area</vt:lpstr>
      <vt:lpstr>'Facilities, Beds and Visits'!Print_Area</vt:lpstr>
      <vt:lpstr>'Facilities, Beds&amp;Visits by Regn'!Print_Area</vt:lpstr>
      <vt:lpstr>'A-1 Sel Info by Region'!Print_Titles</vt:lpstr>
      <vt:lpstr>'A-1 sel info by St'!Print_Titles</vt:lpstr>
      <vt:lpstr>'Case-Complaint related'!Print_Titles</vt:lpstr>
      <vt:lpstr>'Case-Complaint related by Regn'!Print_Titles</vt:lpstr>
      <vt:lpstr>'Entities, Funds, Staff by Regn'!Print_Titles</vt:lpstr>
      <vt:lpstr>'Entities, Funds, Staff related'!Print_Titles</vt:lpstr>
      <vt:lpstr>'Facilities, Beds and Visits'!Print_Titles</vt:lpstr>
      <vt:lpstr>'Facilities, Beds&amp;Visits by Regn'!Print_Titles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2013-09-11T20:04:18Z</cp:lastPrinted>
  <dcterms:created xsi:type="dcterms:W3CDTF">2001-04-03T15:42:44Z</dcterms:created>
  <dcterms:modified xsi:type="dcterms:W3CDTF">2013-12-06T17:49:47Z</dcterms:modified>
</cp:coreProperties>
</file>