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15" windowWidth="12120" windowHeight="4440" tabRatio="638"/>
  </bookViews>
  <sheets>
    <sheet name="ToC" sheetId="11" r:id="rId1"/>
    <sheet name="Numbers &amp; %s Fac-Beds by State" sheetId="13" r:id="rId2"/>
    <sheet name="Numbers Facil, Beds by State" sheetId="9" r:id="rId3"/>
    <sheet name="Percents Facil, Beds by State" sheetId="10" r:id="rId4"/>
    <sheet name="Numbers &amp; %s Fac-Beds by Region" sheetId="14" r:id="rId5"/>
    <sheet name="Numbers Facil, Beds by Region" sheetId="15" r:id="rId6"/>
    <sheet name="Percents Facil, Beds by Region" sheetId="16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calcId="145621"/>
</workbook>
</file>

<file path=xl/calcChain.xml><?xml version="1.0" encoding="utf-8"?>
<calcChain xmlns="http://schemas.openxmlformats.org/spreadsheetml/2006/main">
  <c r="B5" i="14" l="1"/>
  <c r="D5" i="14"/>
  <c r="F5" i="14"/>
  <c r="G5" i="14"/>
  <c r="I5" i="14"/>
  <c r="K5" i="14"/>
  <c r="L5" i="14"/>
  <c r="B6" i="14"/>
  <c r="C6" i="14"/>
  <c r="D6" i="14"/>
  <c r="E6" i="14"/>
  <c r="F6" i="14"/>
  <c r="G6" i="14"/>
  <c r="H6" i="14"/>
  <c r="I6" i="14"/>
  <c r="J6" i="14"/>
  <c r="K6" i="14"/>
  <c r="L6" i="14"/>
  <c r="M6" i="14"/>
  <c r="B7" i="14"/>
  <c r="C7" i="14"/>
  <c r="D7" i="14"/>
  <c r="E7" i="14"/>
  <c r="F7" i="14"/>
  <c r="G7" i="14"/>
  <c r="H7" i="14"/>
  <c r="I7" i="14"/>
  <c r="J7" i="14"/>
  <c r="K7" i="14"/>
  <c r="L7" i="14"/>
  <c r="M7" i="14"/>
  <c r="B8" i="14"/>
  <c r="C8" i="14"/>
  <c r="D8" i="14"/>
  <c r="E8" i="14"/>
  <c r="F8" i="14"/>
  <c r="G8" i="14"/>
  <c r="H8" i="14"/>
  <c r="I8" i="14"/>
  <c r="J8" i="14"/>
  <c r="K8" i="14"/>
  <c r="L8" i="14"/>
  <c r="M8" i="14"/>
  <c r="B9" i="14"/>
  <c r="C9" i="14"/>
  <c r="D9" i="14"/>
  <c r="E9" i="14"/>
  <c r="F9" i="14"/>
  <c r="G9" i="14"/>
  <c r="H9" i="14"/>
  <c r="I9" i="14"/>
  <c r="J9" i="14"/>
  <c r="K9" i="14"/>
  <c r="L9" i="14"/>
  <c r="M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B38" i="14"/>
  <c r="C38" i="14"/>
  <c r="D38" i="14"/>
  <c r="E38" i="14"/>
  <c r="F38" i="14"/>
  <c r="G38" i="14"/>
  <c r="H38" i="14"/>
  <c r="I38" i="14"/>
  <c r="J38" i="14"/>
  <c r="K38" i="14"/>
  <c r="L38" i="14"/>
  <c r="M38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B48" i="14"/>
  <c r="C48" i="14"/>
  <c r="D48" i="14"/>
  <c r="E48" i="14"/>
  <c r="F48" i="14"/>
  <c r="G48" i="14"/>
  <c r="H48" i="14"/>
  <c r="I48" i="14"/>
  <c r="J48" i="14"/>
  <c r="K48" i="14"/>
  <c r="L48" i="14"/>
  <c r="M48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O67" i="14"/>
  <c r="N67" i="14"/>
  <c r="O66" i="14"/>
  <c r="N66" i="14"/>
  <c r="O65" i="14"/>
  <c r="N65" i="14"/>
  <c r="O64" i="14"/>
  <c r="N64" i="14"/>
  <c r="O63" i="14"/>
  <c r="N63" i="14"/>
  <c r="O62" i="14"/>
  <c r="N62" i="14"/>
  <c r="O61" i="14"/>
  <c r="N61" i="14"/>
  <c r="O60" i="14"/>
  <c r="N60" i="14"/>
  <c r="O59" i="14"/>
  <c r="N59" i="14"/>
  <c r="O58" i="14"/>
  <c r="N58" i="14"/>
  <c r="O57" i="14"/>
  <c r="N57" i="14"/>
  <c r="O56" i="14"/>
  <c r="N56" i="14"/>
  <c r="O55" i="14"/>
  <c r="N55" i="14"/>
  <c r="O54" i="14"/>
  <c r="N54" i="14"/>
  <c r="O53" i="14"/>
  <c r="N53" i="14"/>
  <c r="O52" i="14"/>
  <c r="N52" i="14"/>
  <c r="O51" i="14"/>
  <c r="N51" i="14"/>
  <c r="O50" i="14"/>
  <c r="N50" i="14"/>
  <c r="O49" i="14"/>
  <c r="N49" i="14"/>
  <c r="O48" i="14"/>
  <c r="N48" i="14"/>
  <c r="O47" i="14"/>
  <c r="N47" i="14"/>
  <c r="O46" i="14"/>
  <c r="N46" i="14"/>
  <c r="O45" i="14"/>
  <c r="N45" i="14"/>
  <c r="O44" i="14"/>
  <c r="N44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O19" i="14"/>
  <c r="N19" i="14"/>
  <c r="O18" i="14"/>
  <c r="N18" i="14"/>
  <c r="O17" i="14"/>
  <c r="N17" i="14"/>
  <c r="O16" i="14"/>
  <c r="N16" i="14"/>
  <c r="O15" i="14"/>
  <c r="N15" i="14"/>
  <c r="O14" i="14"/>
  <c r="N14" i="14"/>
  <c r="O13" i="14"/>
  <c r="N13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N5" i="14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O62" i="13"/>
  <c r="N62" i="13"/>
  <c r="M62" i="13"/>
  <c r="O61" i="13"/>
  <c r="N61" i="13"/>
  <c r="M61" i="13"/>
  <c r="O60" i="13"/>
  <c r="N60" i="13"/>
  <c r="M60" i="13"/>
  <c r="O59" i="13"/>
  <c r="N59" i="13"/>
  <c r="M59" i="13"/>
  <c r="O58" i="13"/>
  <c r="N58" i="13"/>
  <c r="M58" i="13"/>
  <c r="O57" i="13"/>
  <c r="N57" i="13"/>
  <c r="M57" i="13"/>
  <c r="O56" i="13"/>
  <c r="N56" i="13"/>
  <c r="M56" i="13"/>
  <c r="O55" i="13"/>
  <c r="N55" i="13"/>
  <c r="M55" i="13"/>
  <c r="O54" i="13"/>
  <c r="N54" i="13"/>
  <c r="M54" i="13"/>
  <c r="O53" i="13"/>
  <c r="N53" i="13"/>
  <c r="M53" i="13"/>
  <c r="O52" i="13"/>
  <c r="N52" i="13"/>
  <c r="M52" i="13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M11" i="13"/>
  <c r="N11" i="13"/>
  <c r="N10" i="13"/>
  <c r="N9" i="13"/>
  <c r="N8" i="13"/>
  <c r="N7" i="13"/>
  <c r="N6" i="13"/>
  <c r="N5" i="13"/>
  <c r="A10" i="13"/>
  <c r="A9" i="13"/>
  <c r="A8" i="13"/>
  <c r="A7" i="13"/>
  <c r="A6" i="13"/>
  <c r="S7" i="14"/>
  <c r="R7" i="14"/>
  <c r="P7" i="14"/>
  <c r="P8" i="14"/>
  <c r="R8" i="14"/>
  <c r="S8" i="14"/>
  <c r="P9" i="14"/>
  <c r="R9" i="14"/>
  <c r="S9" i="14"/>
  <c r="P10" i="14"/>
  <c r="R10" i="14"/>
  <c r="S10" i="14"/>
  <c r="P11" i="14"/>
  <c r="R11" i="14"/>
  <c r="S11" i="14"/>
  <c r="S66" i="14"/>
  <c r="S65" i="14"/>
  <c r="S64" i="14"/>
  <c r="S63" i="14"/>
  <c r="S61" i="14"/>
  <c r="S60" i="14"/>
  <c r="S59" i="14"/>
  <c r="S58" i="14"/>
  <c r="S56" i="14"/>
  <c r="S55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40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5" i="14"/>
  <c r="S24" i="14"/>
  <c r="S22" i="14"/>
  <c r="S21" i="14"/>
  <c r="S20" i="14"/>
  <c r="S19" i="14"/>
  <c r="S18" i="14"/>
  <c r="S17" i="14"/>
  <c r="S15" i="14"/>
  <c r="S14" i="14"/>
  <c r="S13" i="14"/>
  <c r="S6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R67" i="14"/>
  <c r="P67" i="14"/>
  <c r="R66" i="14"/>
  <c r="P66" i="14"/>
  <c r="R65" i="14"/>
  <c r="P65" i="14"/>
  <c r="R64" i="14"/>
  <c r="P64" i="14"/>
  <c r="R63" i="14"/>
  <c r="P63" i="14"/>
  <c r="R62" i="14"/>
  <c r="P62" i="14"/>
  <c r="R61" i="14"/>
  <c r="P61" i="14"/>
  <c r="R60" i="14"/>
  <c r="P60" i="14"/>
  <c r="R59" i="14"/>
  <c r="P59" i="14"/>
  <c r="R58" i="14"/>
  <c r="P58" i="14"/>
  <c r="R57" i="14"/>
  <c r="P57" i="14"/>
  <c r="R56" i="14"/>
  <c r="P56" i="14"/>
  <c r="R55" i="14"/>
  <c r="P55" i="14"/>
  <c r="R54" i="14"/>
  <c r="P54" i="14"/>
  <c r="R53" i="14"/>
  <c r="P53" i="14"/>
  <c r="R52" i="14"/>
  <c r="P52" i="14"/>
  <c r="R51" i="14"/>
  <c r="P51" i="14"/>
  <c r="R50" i="14"/>
  <c r="P50" i="14"/>
  <c r="R49" i="14"/>
  <c r="P49" i="14"/>
  <c r="R48" i="14"/>
  <c r="P48" i="14"/>
  <c r="R47" i="14"/>
  <c r="P47" i="14"/>
  <c r="R46" i="14"/>
  <c r="P46" i="14"/>
  <c r="R45" i="14"/>
  <c r="P45" i="14"/>
  <c r="R44" i="14"/>
  <c r="P44" i="14"/>
  <c r="R43" i="14"/>
  <c r="P43" i="14"/>
  <c r="R42" i="14"/>
  <c r="P42" i="14"/>
  <c r="R41" i="14"/>
  <c r="P41" i="14"/>
  <c r="R40" i="14"/>
  <c r="P40" i="14"/>
  <c r="R39" i="14"/>
  <c r="P39" i="14"/>
  <c r="R38" i="14"/>
  <c r="P38" i="14"/>
  <c r="R37" i="14"/>
  <c r="P37" i="14"/>
  <c r="R36" i="14"/>
  <c r="P36" i="14"/>
  <c r="R35" i="14"/>
  <c r="P35" i="14"/>
  <c r="R34" i="14"/>
  <c r="P34" i="14"/>
  <c r="R33" i="14"/>
  <c r="P3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5" i="14"/>
  <c r="P25" i="14"/>
  <c r="R24" i="14"/>
  <c r="P24" i="14"/>
  <c r="R23" i="14"/>
  <c r="P23" i="14"/>
  <c r="R22" i="14"/>
  <c r="P22" i="14"/>
  <c r="R21" i="14"/>
  <c r="P21" i="14"/>
  <c r="R20" i="14"/>
  <c r="P20" i="14"/>
  <c r="R19" i="14"/>
  <c r="P19" i="14"/>
  <c r="R18" i="14"/>
  <c r="P18" i="14"/>
  <c r="R17" i="14"/>
  <c r="P17" i="14"/>
  <c r="R16" i="14"/>
  <c r="P16" i="14"/>
  <c r="R15" i="14"/>
  <c r="P15" i="14"/>
  <c r="R14" i="14"/>
  <c r="P14" i="14"/>
  <c r="R13" i="14"/>
  <c r="P13" i="14"/>
  <c r="R12" i="14"/>
  <c r="P12" i="14"/>
  <c r="R6" i="14"/>
  <c r="P6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5" i="13"/>
  <c r="R5" i="14"/>
  <c r="P5" i="14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D11" i="13"/>
  <c r="S62" i="13"/>
  <c r="R62" i="13"/>
  <c r="P62" i="13"/>
  <c r="L62" i="13"/>
  <c r="S61" i="13"/>
  <c r="R61" i="13"/>
  <c r="P61" i="13"/>
  <c r="L61" i="13"/>
  <c r="S60" i="13"/>
  <c r="R60" i="13"/>
  <c r="P60" i="13"/>
  <c r="L60" i="13"/>
  <c r="S59" i="13"/>
  <c r="R59" i="13"/>
  <c r="P59" i="13"/>
  <c r="L59" i="13"/>
  <c r="S58" i="13"/>
  <c r="R58" i="13"/>
  <c r="P58" i="13"/>
  <c r="L58" i="13"/>
  <c r="S57" i="13"/>
  <c r="R57" i="13"/>
  <c r="P57" i="13"/>
  <c r="L57" i="13"/>
  <c r="S56" i="13"/>
  <c r="R56" i="13"/>
  <c r="P56" i="13"/>
  <c r="L56" i="13"/>
  <c r="S55" i="13"/>
  <c r="R55" i="13"/>
  <c r="P55" i="13"/>
  <c r="L55" i="13"/>
  <c r="S54" i="13"/>
  <c r="R54" i="13"/>
  <c r="P54" i="13"/>
  <c r="L54" i="13"/>
  <c r="S53" i="13"/>
  <c r="R53" i="13"/>
  <c r="P53" i="13"/>
  <c r="L53" i="13"/>
  <c r="S52" i="13"/>
  <c r="R52" i="13"/>
  <c r="P52" i="13"/>
  <c r="L52" i="13"/>
  <c r="S51" i="13"/>
  <c r="R51" i="13"/>
  <c r="P51" i="13"/>
  <c r="L51" i="13"/>
  <c r="S50" i="13"/>
  <c r="R50" i="13"/>
  <c r="P50" i="13"/>
  <c r="L50" i="13"/>
  <c r="S49" i="13"/>
  <c r="R49" i="13"/>
  <c r="P49" i="13"/>
  <c r="L49" i="13"/>
  <c r="S48" i="13"/>
  <c r="R48" i="13"/>
  <c r="P48" i="13"/>
  <c r="L48" i="13"/>
  <c r="S47" i="13"/>
  <c r="R47" i="13"/>
  <c r="P47" i="13"/>
  <c r="L47" i="13"/>
  <c r="S46" i="13"/>
  <c r="R46" i="13"/>
  <c r="P46" i="13"/>
  <c r="L46" i="13"/>
  <c r="S45" i="13"/>
  <c r="R45" i="13"/>
  <c r="P45" i="13"/>
  <c r="L45" i="13"/>
  <c r="S44" i="13"/>
  <c r="R44" i="13"/>
  <c r="P44" i="13"/>
  <c r="L44" i="13"/>
  <c r="S43" i="13"/>
  <c r="R43" i="13"/>
  <c r="P43" i="13"/>
  <c r="L43" i="13"/>
  <c r="S42" i="13"/>
  <c r="R42" i="13"/>
  <c r="P42" i="13"/>
  <c r="L42" i="13"/>
  <c r="S41" i="13"/>
  <c r="R41" i="13"/>
  <c r="P41" i="13"/>
  <c r="L41" i="13"/>
  <c r="S40" i="13"/>
  <c r="R40" i="13"/>
  <c r="P40" i="13"/>
  <c r="L40" i="13"/>
  <c r="S39" i="13"/>
  <c r="R39" i="13"/>
  <c r="P39" i="13"/>
  <c r="L39" i="13"/>
  <c r="S38" i="13"/>
  <c r="R38" i="13"/>
  <c r="P38" i="13"/>
  <c r="L38" i="13"/>
  <c r="S37" i="13"/>
  <c r="R37" i="13"/>
  <c r="P37" i="13"/>
  <c r="L37" i="13"/>
  <c r="S36" i="13"/>
  <c r="R36" i="13"/>
  <c r="P36" i="13"/>
  <c r="L36" i="13"/>
  <c r="S35" i="13"/>
  <c r="R35" i="13"/>
  <c r="P35" i="13"/>
  <c r="L35" i="13"/>
  <c r="S34" i="13"/>
  <c r="R34" i="13"/>
  <c r="P34" i="13"/>
  <c r="L34" i="13"/>
  <c r="S33" i="13"/>
  <c r="R33" i="13"/>
  <c r="P33" i="13"/>
  <c r="L33" i="13"/>
  <c r="S32" i="13"/>
  <c r="R32" i="13"/>
  <c r="P32" i="13"/>
  <c r="L32" i="13"/>
  <c r="S31" i="13"/>
  <c r="R31" i="13"/>
  <c r="P31" i="13"/>
  <c r="L31" i="13"/>
  <c r="S30" i="13"/>
  <c r="R30" i="13"/>
  <c r="P30" i="13"/>
  <c r="L30" i="13"/>
  <c r="S29" i="13"/>
  <c r="R29" i="13"/>
  <c r="P29" i="13"/>
  <c r="L29" i="13"/>
  <c r="S28" i="13"/>
  <c r="R28" i="13"/>
  <c r="P28" i="13"/>
  <c r="L28" i="13"/>
  <c r="S27" i="13"/>
  <c r="R27" i="13"/>
  <c r="P27" i="13"/>
  <c r="L27" i="13"/>
  <c r="S26" i="13"/>
  <c r="R26" i="13"/>
  <c r="P26" i="13"/>
  <c r="L26" i="13"/>
  <c r="S25" i="13"/>
  <c r="R25" i="13"/>
  <c r="P25" i="13"/>
  <c r="L25" i="13"/>
  <c r="S24" i="13"/>
  <c r="R24" i="13"/>
  <c r="P24" i="13"/>
  <c r="L24" i="13"/>
  <c r="S23" i="13"/>
  <c r="R23" i="13"/>
  <c r="P23" i="13"/>
  <c r="L23" i="13"/>
  <c r="S22" i="13"/>
  <c r="R22" i="13"/>
  <c r="P22" i="13"/>
  <c r="L22" i="13"/>
  <c r="S21" i="13"/>
  <c r="R21" i="13"/>
  <c r="P21" i="13"/>
  <c r="L21" i="13"/>
  <c r="S20" i="13"/>
  <c r="R20" i="13"/>
  <c r="P20" i="13"/>
  <c r="L20" i="13"/>
  <c r="S19" i="13"/>
  <c r="R19" i="13"/>
  <c r="P19" i="13"/>
  <c r="L19" i="13"/>
  <c r="S18" i="13"/>
  <c r="R18" i="13"/>
  <c r="P18" i="13"/>
  <c r="L18" i="13"/>
  <c r="S17" i="13"/>
  <c r="R17" i="13"/>
  <c r="P17" i="13"/>
  <c r="L17" i="13"/>
  <c r="S16" i="13"/>
  <c r="R16" i="13"/>
  <c r="P16" i="13"/>
  <c r="L16" i="13"/>
  <c r="S15" i="13"/>
  <c r="R15" i="13"/>
  <c r="P15" i="13"/>
  <c r="L15" i="13"/>
  <c r="S14" i="13"/>
  <c r="R14" i="13"/>
  <c r="P14" i="13"/>
  <c r="L14" i="13"/>
  <c r="S13" i="13"/>
  <c r="R13" i="13"/>
  <c r="P13" i="13"/>
  <c r="L13" i="13"/>
  <c r="S12" i="13"/>
  <c r="R12" i="13"/>
  <c r="P12" i="13"/>
  <c r="L12" i="13"/>
  <c r="S11" i="13"/>
  <c r="R11" i="13"/>
  <c r="P11" i="13"/>
  <c r="L11" i="13"/>
  <c r="R10" i="13"/>
  <c r="P10" i="13"/>
  <c r="L10" i="13"/>
  <c r="R9" i="13"/>
  <c r="P9" i="13"/>
  <c r="L9" i="13"/>
  <c r="R8" i="13"/>
  <c r="P8" i="13"/>
  <c r="L8" i="13"/>
  <c r="R7" i="13"/>
  <c r="P7" i="13"/>
  <c r="L7" i="13"/>
  <c r="R6" i="13"/>
  <c r="P6" i="13"/>
  <c r="L6" i="13"/>
  <c r="R5" i="13"/>
  <c r="P5" i="13"/>
  <c r="L5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0" i="13"/>
  <c r="D9" i="13"/>
  <c r="D8" i="13"/>
  <c r="D7" i="13"/>
  <c r="D6" i="13"/>
  <c r="D5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</calcChain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<sst xmlns="http://schemas.openxmlformats.org/spreadsheetml/2006/main" count="476" uniqueCount="108">
  <si>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</si>
  <si>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</si>
  <si>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</si>
  <si>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</si>
  <si>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</si>
  <si>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</si>
  <si>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</si>
  <si>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</si>
  <si>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</si>
  <si>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</si>
  <si>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</si>
  <si>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</si>
  <si>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</si>
  <si>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</si>
  <si>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</si>
  <si>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</si>
  <si>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</si>
  <si>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</si>
  <si>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</si>
  <si>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</si>
  <si>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</si>
  <si>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</si>
  <si>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</si>
  <si>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</si>
  <si>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</si>
  <si>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</si>
  <si>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</si>
  <si>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</si>
  <si>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</si>
  <si>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</si>
  <si>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</si>
  <si>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</si>
  <si>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</si>
  <si>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</si>
  <si>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</si>
  <si>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</si>
  <si>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</si>
  <si>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</si>
  <si>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</si>
  <si>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</si>
  <si>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</si>
  <si>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</si>
  <si>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</si>
  <si>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</si>
  <si>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</si>
  <si>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</si>
  <si>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</si>
  <si>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</si>
  <si>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</si>
  <si>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</si>
  <si>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</si>
  <si>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</si>
  <si>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</si>
  <si>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</si>
  <si>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</si>
  <si>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</si>
  <si>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</si>
  <si>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</si>
  <si>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</si>
  <si>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</si>
  <si>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</si>
  <si>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</si>
  <si>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</si>
  <si>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</si>
  <si>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</si>
  <si>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</si>
  <si>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</si>
  <si>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</si>
  <si>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</si>
  <si>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</si>
  <si>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</si>
  <si>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</si>
  <si>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</si>
  <si>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</si>
  <si>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</si>
  <si>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</si>
  <si>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</si>
  <si>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</si>
  <si>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</si>
  <si>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</si>
  <si>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</si>
  <si>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</si>
  <si>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</si>
  <si>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</si>
  <si>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</si>
  <si>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</si>
  <si>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</si>
  <si>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</si>
  <si>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</si>
  <si>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</si>
  <si>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</si>
  <si>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</si>
  <si>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</si>
  <si>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</si>
  <si>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</si>
  <si>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</si>
  <si>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</si>
  <si>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</si>
  <si>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</si>
  <si>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</si>
  <si>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</si>
  <si>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</si>
  <si>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</si>
  <si>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</si>
  <si>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</si>
  <si>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</si>
  <si>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2013</t>
  </si>
  <si>
    <t>LTC Facilities and Beds Numbers and Percents for FY 2013 as of 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</si>
</sst>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6" fillId="0" borderId="0" xfId="4" applyFont="1" applyBorder="1" applyAlignment="1">
      <alignment horizontal="left" vertical="center"/>
    </xf>
    <xf numFmtId="0" fontId="0" fillId="0" borderId="0" xfId="0" applyBorder="1"/>
    <xf numFmtId="0" fontId="6" fillId="0" borderId="0" xfId="4" applyFont="1" applyFill="1" applyBorder="1" applyAlignment="1">
      <alignment horizontal="left" vertical="center"/>
    </xf>
    <xf numFmtId="0" fontId="0" fillId="0" borderId="1" xfId="0" applyBorder="1"/>
    <xf numFmtId="0" fontId="12" fillId="0" borderId="2" xfId="4" applyFont="1" applyBorder="1" applyAlignment="1">
      <alignment horizontal="centerContinuous"/>
    </xf>
    <xf numFmtId="0" fontId="12" fillId="0" borderId="3" xfId="0" applyFont="1" applyBorder="1"/>
    <xf numFmtId="0" fontId="12" fillId="0" borderId="4" xfId="4" applyFont="1" applyBorder="1" applyAlignment="1">
      <alignment horizontal="centerContinuous"/>
    </xf>
    <xf numFmtId="0" fontId="12" fillId="0" borderId="5" xfId="4" applyFont="1" applyBorder="1" applyAlignment="1">
      <alignment horizontal="centerContinuous"/>
    </xf>
    <xf numFmtId="0" fontId="12" fillId="0" borderId="6" xfId="5" applyFont="1" applyBorder="1" applyAlignment="1">
      <alignment horizontal="centerContinuous"/>
    </xf>
    <xf numFmtId="0" fontId="12" fillId="0" borderId="7" xfId="4" applyFont="1" applyBorder="1" applyAlignment="1">
      <alignment horizontal="centerContinuous"/>
    </xf>
    <xf numFmtId="0" fontId="12" fillId="0" borderId="8" xfId="4" applyFont="1" applyBorder="1" applyAlignment="1">
      <alignment horizontal="centerContinuous"/>
    </xf>
    <xf numFmtId="0" fontId="12" fillId="0" borderId="9" xfId="4" applyFont="1" applyBorder="1" applyAlignment="1">
      <alignment horizontal="centerContinuous" wrapText="1"/>
    </xf>
    <xf numFmtId="3" fontId="10" fillId="0" borderId="10" xfId="3" applyNumberFormat="1" applyFont="1" applyBorder="1" applyAlignment="1">
      <alignment horizontal="center"/>
    </xf>
    <xf numFmtId="166" fontId="10" fillId="0" borderId="10" xfId="3" applyNumberFormat="1" applyFont="1" applyBorder="1" applyAlignment="1">
      <alignment horizontal="center"/>
    </xf>
    <xf numFmtId="1" fontId="10" fillId="0" borderId="11" xfId="3" applyNumberFormat="1" applyFont="1" applyBorder="1" applyAlignment="1">
      <alignment horizontal="center"/>
    </xf>
    <xf numFmtId="0" fontId="2" fillId="0" borderId="12" xfId="4" applyFont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3" fontId="10" fillId="0" borderId="0" xfId="0" applyNumberFormat="1" applyFont="1" applyAlignment="1">
      <alignment horizontal="center"/>
    </xf>
    <xf numFmtId="166" fontId="10" fillId="0" borderId="13" xfId="3" applyNumberFormat="1" applyFont="1" applyBorder="1" applyAlignment="1">
      <alignment horizontal="center"/>
    </xf>
    <xf numFmtId="0" fontId="4" fillId="0" borderId="14" xfId="5" applyFont="1" applyBorder="1" applyAlignment="1">
      <alignment horizontal="centerContinuous"/>
    </xf>
    <xf numFmtId="0" fontId="4" fillId="0" borderId="15" xfId="5" applyFont="1" applyBorder="1" applyAlignment="1">
      <alignment horizontal="centerContinuous"/>
    </xf>
    <xf numFmtId="0" fontId="4" fillId="0" borderId="16" xfId="5" applyFont="1" applyBorder="1" applyAlignment="1">
      <alignment horizontal="centerContinuous"/>
    </xf>
    <xf numFmtId="3" fontId="3" fillId="0" borderId="7" xfId="3" applyNumberFormat="1" applyFont="1" applyBorder="1" applyAlignment="1">
      <alignment horizontal="center"/>
    </xf>
    <xf numFmtId="166" fontId="4" fillId="0" borderId="13" xfId="3" applyNumberFormat="1" applyFont="1" applyBorder="1" applyAlignment="1">
      <alignment horizontal="center"/>
    </xf>
    <xf numFmtId="1" fontId="4" fillId="0" borderId="11" xfId="3" applyNumberFormat="1" applyFont="1" applyBorder="1" applyAlignment="1">
      <alignment horizontal="centerContinuous"/>
    </xf>
    <xf numFmtId="0" fontId="2" fillId="0" borderId="17" xfId="4" applyFont="1" applyBorder="1" applyAlignment="1">
      <alignment vertical="center"/>
    </xf>
    <xf numFmtId="3" fontId="2" fillId="0" borderId="17" xfId="4" applyNumberFormat="1" applyFont="1" applyBorder="1" applyAlignment="1">
      <alignment vertical="center"/>
    </xf>
    <xf numFmtId="3" fontId="2" fillId="0" borderId="18" xfId="4" applyNumberFormat="1" applyFont="1" applyBorder="1" applyAlignment="1">
      <alignment vertical="center"/>
    </xf>
    <xf numFmtId="3" fontId="2" fillId="0" borderId="19" xfId="4" applyNumberFormat="1" applyFont="1" applyBorder="1" applyAlignment="1">
      <alignment vertical="center"/>
    </xf>
    <xf numFmtId="3" fontId="2" fillId="0" borderId="20" xfId="4" applyNumberFormat="1" applyFont="1" applyBorder="1" applyAlignment="1">
      <alignment vertical="center"/>
    </xf>
    <xf numFmtId="3" fontId="2" fillId="0" borderId="21" xfId="4" applyNumberFormat="1" applyFont="1" applyBorder="1" applyAlignment="1">
      <alignment vertical="center"/>
    </xf>
    <xf numFmtId="3" fontId="2" fillId="0" borderId="22" xfId="4" applyNumberFormat="1" applyFont="1" applyBorder="1" applyAlignment="1">
      <alignment vertical="center"/>
    </xf>
    <xf numFmtId="166" fontId="2" fillId="0" borderId="17" xfId="3" applyNumberFormat="1" applyFont="1" applyBorder="1"/>
    <xf numFmtId="1" fontId="2" fillId="1" borderId="22" xfId="3" applyNumberFormat="1" applyFont="1" applyFill="1" applyBorder="1"/>
    <xf numFmtId="4" fontId="2" fillId="0" borderId="20" xfId="3" applyNumberFormat="1" applyFont="1" applyBorder="1" applyAlignment="1">
      <alignment vertical="center"/>
    </xf>
    <xf numFmtId="166" fontId="2" fillId="0" borderId="17" xfId="4" applyNumberFormat="1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1" fontId="1" fillId="0" borderId="0" xfId="4" applyNumberFormat="1" applyBorder="1" applyAlignment="1">
      <alignment vertical="center"/>
    </xf>
    <xf numFmtId="0" fontId="1" fillId="0" borderId="0" xfId="4" applyBorder="1" applyAlignment="1">
      <alignment vertical="center"/>
    </xf>
    <xf numFmtId="1" fontId="1" fillId="0" borderId="1" xfId="4" applyNumberFormat="1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6" fillId="0" borderId="0" xfId="4" applyFont="1" applyBorder="1"/>
    <xf numFmtId="0" fontId="6" fillId="0" borderId="0" xfId="0" applyFont="1" applyAlignment="1" applyProtection="1">
      <alignment horizontal="left"/>
    </xf>
    <xf numFmtId="3" fontId="1" fillId="0" borderId="0" xfId="3" applyNumberFormat="1" applyBorder="1"/>
    <xf numFmtId="0" fontId="12" fillId="0" borderId="23" xfId="0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0" fillId="0" borderId="24" xfId="5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5" xfId="0" applyBorder="1" applyAlignment="1">
      <alignment horizontal="centerContinuous" wrapText="1"/>
    </xf>
    <xf numFmtId="0" fontId="4" fillId="0" borderId="7" xfId="5" applyFont="1" applyBorder="1" applyAlignment="1">
      <alignment horizontal="centerContinuous"/>
    </xf>
    <xf numFmtId="0" fontId="8" fillId="0" borderId="0" xfId="0" applyFont="1"/>
    <xf numFmtId="164" fontId="4" fillId="0" borderId="0" xfId="4" applyNumberFormat="1" applyFont="1" applyBorder="1" applyAlignment="1">
      <alignment vertical="center"/>
    </xf>
    <xf numFmtId="164" fontId="4" fillId="0" borderId="1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26" xfId="4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12" fillId="0" borderId="5" xfId="4" applyFont="1" applyBorder="1" applyAlignment="1">
      <alignment horizontal="centerContinuous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27" xfId="4" applyFont="1" applyBorder="1" applyAlignment="1">
      <alignment horizontal="center" vertical="center" wrapText="1"/>
    </xf>
    <xf numFmtId="0" fontId="8" fillId="0" borderId="28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/>
    </xf>
    <xf numFmtId="0" fontId="4" fillId="0" borderId="13" xfId="5" applyFont="1" applyBorder="1" applyAlignment="1">
      <alignment horizontal="centerContinuous"/>
    </xf>
    <xf numFmtId="0" fontId="8" fillId="0" borderId="14" xfId="4" applyFont="1" applyBorder="1" applyAlignment="1">
      <alignment horizontal="centerContinuous"/>
    </xf>
    <xf numFmtId="0" fontId="2" fillId="0" borderId="31" xfId="4" applyFont="1" applyBorder="1" applyAlignment="1">
      <alignment horizontal="center" wrapText="1"/>
    </xf>
    <xf numFmtId="0" fontId="4" fillId="0" borderId="9" xfId="5" applyFont="1" applyBorder="1" applyAlignment="1">
      <alignment horizontal="centerContinuous"/>
    </xf>
    <xf numFmtId="0" fontId="8" fillId="0" borderId="16" xfId="4" applyFont="1" applyBorder="1" applyAlignment="1">
      <alignment horizontal="center" wrapText="1"/>
    </xf>
    <xf numFmtId="3" fontId="2" fillId="0" borderId="32" xfId="4" applyNumberFormat="1" applyFont="1" applyBorder="1" applyAlignment="1">
      <alignment vertical="center"/>
    </xf>
    <xf numFmtId="0" fontId="2" fillId="0" borderId="17" xfId="4" applyFont="1" applyBorder="1" applyAlignment="1">
      <alignment horizontal="right" vertical="center"/>
    </xf>
    <xf numFmtId="0" fontId="7" fillId="0" borderId="14" xfId="4" applyFont="1" applyBorder="1" applyAlignment="1">
      <alignment horizontal="centerContinuous"/>
    </xf>
    <xf numFmtId="0" fontId="0" fillId="0" borderId="30" xfId="0" applyBorder="1" applyAlignment="1"/>
    <xf numFmtId="3" fontId="10" fillId="0" borderId="7" xfId="0" applyNumberFormat="1" applyFont="1" applyBorder="1" applyAlignment="1">
      <alignment horizontal="center" vertical="center"/>
    </xf>
    <xf numFmtId="0" fontId="10" fillId="0" borderId="24" xfId="5" applyFont="1" applyBorder="1" applyAlignment="1">
      <alignment horizontal="centerContinuous" vertical="center" wrapText="1"/>
    </xf>
    <xf numFmtId="0" fontId="7" fillId="0" borderId="14" xfId="4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" fontId="9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3" fillId="0" borderId="28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/>
    </xf>
    <xf numFmtId="166" fontId="3" fillId="0" borderId="0" xfId="3" applyNumberFormat="1" applyFont="1" applyBorder="1"/>
    <xf numFmtId="1" fontId="3" fillId="0" borderId="11" xfId="3" applyNumberFormat="1" applyFont="1" applyBorder="1"/>
    <xf numFmtId="4" fontId="3" fillId="0" borderId="0" xfId="3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" fontId="9" fillId="0" borderId="1" xfId="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0" borderId="33" xfId="4" applyNumberFormat="1" applyFont="1" applyBorder="1" applyAlignment="1">
      <alignment vertical="center"/>
    </xf>
    <xf numFmtId="3" fontId="3" fillId="0" borderId="26" xfId="4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/>
    </xf>
    <xf numFmtId="166" fontId="3" fillId="0" borderId="1" xfId="3" applyNumberFormat="1" applyFont="1" applyBorder="1"/>
    <xf numFmtId="1" fontId="3" fillId="0" borderId="26" xfId="3" applyNumberFormat="1" applyFont="1" applyBorder="1"/>
    <xf numFmtId="4" fontId="3" fillId="0" borderId="1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horizontal="right" vertical="center"/>
    </xf>
    <xf numFmtId="0" fontId="9" fillId="0" borderId="1" xfId="4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6" fontId="3" fillId="0" borderId="1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9" fillId="0" borderId="1" xfId="4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16" fillId="0" borderId="0" xfId="0" applyFont="1"/>
    <xf numFmtId="0" fontId="17" fillId="0" borderId="0" xfId="4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4" fillId="0" borderId="0" xfId="1" applyAlignment="1" applyProtection="1"/>
    <xf numFmtId="0" fontId="10" fillId="0" borderId="3" xfId="0" applyFont="1" applyBorder="1"/>
    <xf numFmtId="0" fontId="10" fillId="0" borderId="2" xfId="4" applyFont="1" applyBorder="1" applyAlignment="1">
      <alignment horizontal="centerContinuous"/>
    </xf>
    <xf numFmtId="0" fontId="10" fillId="0" borderId="34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7" xfId="4" applyFont="1" applyBorder="1" applyAlignment="1">
      <alignment horizontal="centerContinuous"/>
    </xf>
    <xf numFmtId="0" fontId="10" fillId="0" borderId="8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 vertical="center" wrapText="1"/>
    </xf>
    <xf numFmtId="0" fontId="10" fillId="0" borderId="9" xfId="4" applyFont="1" applyBorder="1" applyAlignment="1">
      <alignment horizontal="centerContinuous" wrapText="1"/>
    </xf>
    <xf numFmtId="0" fontId="3" fillId="0" borderId="2" xfId="5" applyFont="1" applyBorder="1" applyAlignment="1">
      <alignment horizontal="centerContinuous" vertical="center"/>
    </xf>
    <xf numFmtId="0" fontId="3" fillId="0" borderId="29" xfId="4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/>
    </xf>
    <xf numFmtId="0" fontId="3" fillId="0" borderId="35" xfId="5" applyFont="1" applyBorder="1" applyAlignment="1">
      <alignment horizontal="center"/>
    </xf>
    <xf numFmtId="166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Continuous"/>
    </xf>
    <xf numFmtId="164" fontId="3" fillId="0" borderId="0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3" fontId="15" fillId="0" borderId="36" xfId="3" applyNumberFormat="1" applyFont="1" applyBorder="1" applyAlignment="1">
      <alignment horizontal="centerContinuous" wrapText="1"/>
    </xf>
    <xf numFmtId="4" fontId="19" fillId="0" borderId="37" xfId="3" applyNumberFormat="1" applyFont="1" applyBorder="1" applyAlignment="1">
      <alignment horizontal="centerContinuous" vertical="center" wrapText="1"/>
    </xf>
    <xf numFmtId="0" fontId="9" fillId="0" borderId="7" xfId="0" applyFont="1" applyBorder="1" applyAlignment="1"/>
    <xf numFmtId="0" fontId="19" fillId="0" borderId="2" xfId="5" applyFont="1" applyBorder="1" applyAlignment="1">
      <alignment horizontal="centerContinuous" wrapText="1"/>
    </xf>
    <xf numFmtId="0" fontId="15" fillId="0" borderId="2" xfId="5" applyFont="1" applyBorder="1" applyAlignment="1">
      <alignment horizontal="centerContinuous" wrapText="1"/>
    </xf>
    <xf numFmtId="0" fontId="15" fillId="0" borderId="2" xfId="4" applyFont="1" applyBorder="1" applyAlignment="1">
      <alignment horizontal="centerContinuous" wrapText="1"/>
    </xf>
    <xf numFmtId="0" fontId="15" fillId="0" borderId="34" xfId="4" applyFont="1" applyBorder="1" applyAlignment="1">
      <alignment horizontal="centerContinuous" wrapText="1"/>
    </xf>
    <xf numFmtId="0" fontId="15" fillId="0" borderId="38" xfId="4" applyFont="1" applyBorder="1" applyAlignment="1">
      <alignment horizontal="centerContinuous" wrapText="1"/>
    </xf>
    <xf numFmtId="0" fontId="9" fillId="0" borderId="2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15" fillId="0" borderId="5" xfId="4" applyFont="1" applyBorder="1" applyAlignment="1">
      <alignment horizontal="centerContinuous" wrapText="1"/>
    </xf>
    <xf numFmtId="0" fontId="15" fillId="0" borderId="39" xfId="4" applyFont="1" applyBorder="1" applyAlignment="1">
      <alignment horizontal="centerContinuous" wrapText="1"/>
    </xf>
    <xf numFmtId="0" fontId="15" fillId="0" borderId="40" xfId="4" applyFont="1" applyBorder="1" applyAlignment="1">
      <alignment horizontal="centerContinuous" wrapText="1"/>
    </xf>
    <xf numFmtId="166" fontId="15" fillId="0" borderId="36" xfId="3" applyNumberFormat="1" applyFont="1" applyBorder="1" applyAlignment="1">
      <alignment horizontal="centerContinuous"/>
    </xf>
    <xf numFmtId="1" fontId="15" fillId="0" borderId="41" xfId="3" applyNumberFormat="1" applyFont="1" applyBorder="1" applyAlignment="1">
      <alignment horizontal="centerContinuous"/>
    </xf>
    <xf numFmtId="3" fontId="15" fillId="0" borderId="36" xfId="3" applyNumberFormat="1" applyFont="1" applyBorder="1" applyAlignment="1">
      <alignment horizontal="centerContinuous"/>
    </xf>
    <xf numFmtId="4" fontId="19" fillId="0" borderId="37" xfId="3" applyNumberFormat="1" applyFont="1" applyBorder="1" applyAlignment="1">
      <alignment horizontal="center" vertical="center" wrapText="1"/>
    </xf>
    <xf numFmtId="4" fontId="19" fillId="0" borderId="42" xfId="3" applyNumberFormat="1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Continuous"/>
    </xf>
    <xf numFmtId="0" fontId="15" fillId="0" borderId="38" xfId="5" applyFont="1" applyBorder="1" applyAlignment="1">
      <alignment horizontal="centerContinuous"/>
    </xf>
    <xf numFmtId="0" fontId="15" fillId="0" borderId="34" xfId="5" applyFont="1" applyBorder="1" applyAlignment="1">
      <alignment horizontal="centerContinuous"/>
    </xf>
    <xf numFmtId="0" fontId="15" fillId="0" borderId="0" xfId="0" applyFont="1"/>
    <xf numFmtId="3" fontId="2" fillId="0" borderId="20" xfId="3" applyNumberFormat="1" applyFont="1" applyBorder="1" applyAlignment="1">
      <alignment horizontal="right"/>
    </xf>
    <xf numFmtId="0" fontId="1" fillId="0" borderId="43" xfId="4" applyNumberFormat="1" applyBorder="1" applyAlignment="1">
      <alignment vertical="center"/>
    </xf>
    <xf numFmtId="3" fontId="3" fillId="0" borderId="44" xfId="4" applyNumberFormat="1" applyFont="1" applyBorder="1" applyAlignment="1">
      <alignment vertical="center"/>
    </xf>
    <xf numFmtId="3" fontId="3" fillId="0" borderId="45" xfId="4" applyNumberFormat="1" applyFont="1" applyBorder="1" applyAlignment="1">
      <alignment vertical="center"/>
    </xf>
    <xf numFmtId="3" fontId="3" fillId="0" borderId="46" xfId="4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/>
    </xf>
    <xf numFmtId="166" fontId="3" fillId="0" borderId="44" xfId="3" applyNumberFormat="1" applyFont="1" applyBorder="1"/>
    <xf numFmtId="1" fontId="3" fillId="0" borderId="46" xfId="3" applyNumberFormat="1" applyFont="1" applyBorder="1"/>
    <xf numFmtId="4" fontId="3" fillId="0" borderId="44" xfId="3" applyNumberFormat="1" applyFont="1" applyBorder="1" applyAlignment="1">
      <alignment vertical="center"/>
    </xf>
    <xf numFmtId="0" fontId="9" fillId="0" borderId="43" xfId="4" applyNumberFormat="1" applyFont="1" applyBorder="1" applyAlignment="1">
      <alignment vertical="center"/>
    </xf>
    <xf numFmtId="3" fontId="2" fillId="0" borderId="47" xfId="4" applyNumberFormat="1" applyFont="1" applyBorder="1" applyAlignment="1">
      <alignment vertical="center"/>
    </xf>
    <xf numFmtId="164" fontId="3" fillId="0" borderId="37" xfId="4" applyNumberFormat="1" applyFont="1" applyBorder="1" applyAlignment="1">
      <alignment vertical="center"/>
    </xf>
    <xf numFmtId="0" fontId="3" fillId="0" borderId="43" xfId="2" applyFont="1" applyBorder="1"/>
    <xf numFmtId="164" fontId="3" fillId="0" borderId="44" xfId="4" applyNumberFormat="1" applyFont="1" applyBorder="1" applyAlignment="1">
      <alignment vertical="center"/>
    </xf>
    <xf numFmtId="164" fontId="3" fillId="0" borderId="48" xfId="4" applyNumberFormat="1" applyFont="1" applyBorder="1" applyAlignment="1">
      <alignment vertical="center"/>
    </xf>
    <xf numFmtId="165" fontId="2" fillId="0" borderId="17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2" fontId="3" fillId="0" borderId="0" xfId="4" applyNumberFormat="1" applyFont="1" applyBorder="1" applyAlignment="1">
      <alignment vertical="center"/>
    </xf>
    <xf numFmtId="0" fontId="3" fillId="0" borderId="43" xfId="4" applyFont="1" applyBorder="1" applyAlignment="1">
      <alignment vertical="center"/>
    </xf>
    <xf numFmtId="165" fontId="3" fillId="0" borderId="43" xfId="4" applyNumberFormat="1" applyFont="1" applyBorder="1" applyAlignment="1">
      <alignment vertical="center"/>
    </xf>
    <xf numFmtId="0" fontId="3" fillId="0" borderId="29" xfId="4" applyFont="1" applyBorder="1" applyAlignment="1">
      <alignment horizontal="center" wrapText="1"/>
    </xf>
    <xf numFmtId="164" fontId="3" fillId="0" borderId="43" xfId="4" applyNumberFormat="1" applyFont="1" applyBorder="1" applyAlignment="1">
      <alignment vertical="center"/>
    </xf>
    <xf numFmtId="0" fontId="3" fillId="0" borderId="44" xfId="4" applyFont="1" applyBorder="1" applyAlignment="1">
      <alignment vertical="center"/>
    </xf>
    <xf numFmtId="3" fontId="3" fillId="0" borderId="49" xfId="4" applyNumberFormat="1" applyFont="1" applyBorder="1" applyAlignment="1">
      <alignment vertical="center"/>
    </xf>
    <xf numFmtId="0" fontId="3" fillId="0" borderId="50" xfId="4" applyFont="1" applyBorder="1" applyAlignment="1">
      <alignment vertical="center"/>
    </xf>
    <xf numFmtId="0" fontId="3" fillId="0" borderId="28" xfId="4" applyFont="1" applyBorder="1" applyAlignment="1">
      <alignment vertical="center"/>
    </xf>
    <xf numFmtId="165" fontId="3" fillId="0" borderId="50" xfId="4" applyNumberFormat="1" applyFont="1" applyBorder="1" applyAlignment="1">
      <alignment vertical="center"/>
    </xf>
    <xf numFmtId="165" fontId="3" fillId="0" borderId="28" xfId="4" applyNumberFormat="1" applyFont="1" applyBorder="1" applyAlignment="1">
      <alignment vertical="center"/>
    </xf>
    <xf numFmtId="0" fontId="3" fillId="0" borderId="5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2" fontId="2" fillId="0" borderId="20" xfId="4" applyNumberFormat="1" applyFont="1" applyBorder="1" applyAlignment="1">
      <alignment vertical="center"/>
    </xf>
    <xf numFmtId="2" fontId="3" fillId="0" borderId="44" xfId="4" applyNumberFormat="1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10" fillId="0" borderId="0" xfId="4" applyFont="1" applyBorder="1" applyAlignment="1">
      <alignment horizontal="centerContinuous" vertical="center" wrapText="1"/>
    </xf>
    <xf numFmtId="164" fontId="3" fillId="0" borderId="11" xfId="4" applyNumberFormat="1" applyFont="1" applyBorder="1" applyAlignment="1">
      <alignment vertical="center"/>
    </xf>
    <xf numFmtId="164" fontId="3" fillId="0" borderId="26" xfId="4" applyNumberFormat="1" applyFont="1" applyBorder="1" applyAlignment="1">
      <alignment vertical="center"/>
    </xf>
    <xf numFmtId="0" fontId="3" fillId="0" borderId="40" xfId="5" applyFont="1" applyBorder="1" applyAlignment="1">
      <alignment horizontal="centerContinuous" vertical="center"/>
    </xf>
    <xf numFmtId="0" fontId="3" fillId="0" borderId="9" xfId="5" applyFont="1" applyBorder="1" applyAlignment="1">
      <alignment horizontal="center"/>
    </xf>
    <xf numFmtId="3" fontId="2" fillId="0" borderId="10" xfId="3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3" fillId="0" borderId="0" xfId="3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52" xfId="3" applyNumberFormat="1" applyFont="1" applyBorder="1" applyAlignment="1">
      <alignment horizontal="center"/>
    </xf>
    <xf numFmtId="3" fontId="3" fillId="0" borderId="53" xfId="3" applyNumberFormat="1" applyFont="1" applyBorder="1" applyAlignment="1">
      <alignment horizontal="center"/>
    </xf>
    <xf numFmtId="164" fontId="3" fillId="0" borderId="54" xfId="4" applyNumberFormat="1" applyFont="1" applyBorder="1" applyAlignment="1">
      <alignment vertical="center"/>
    </xf>
    <xf numFmtId="164" fontId="3" fillId="0" borderId="51" xfId="4" applyNumberFormat="1" applyFont="1" applyBorder="1" applyAlignment="1">
      <alignment vertical="center"/>
    </xf>
    <xf numFmtId="0" fontId="3" fillId="0" borderId="55" xfId="5" applyFont="1" applyBorder="1" applyAlignment="1">
      <alignment horizontal="center"/>
    </xf>
    <xf numFmtId="3" fontId="2" fillId="0" borderId="56" xfId="3" applyNumberFormat="1" applyFont="1" applyBorder="1" applyAlignment="1">
      <alignment horizontal="centerContinuous"/>
    </xf>
    <xf numFmtId="3" fontId="2" fillId="0" borderId="57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2" fillId="0" borderId="10" xfId="4" applyFont="1" applyBorder="1" applyAlignment="1">
      <alignment horizontal="center" wrapText="1"/>
    </xf>
    <xf numFmtId="0" fontId="3" fillId="0" borderId="58" xfId="5" applyFont="1" applyBorder="1" applyAlignment="1">
      <alignment horizontal="centerContinuous"/>
    </xf>
    <xf numFmtId="49" fontId="5" fillId="0" borderId="0" xfId="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3" xfId="4" applyFont="1" applyBorder="1" applyAlignment="1">
      <alignment horizontal="center" wrapText="1"/>
    </xf>
    <xf numFmtId="0" fontId="3" fillId="0" borderId="59" xfId="5" applyFont="1" applyBorder="1" applyAlignment="1">
      <alignment horizontal="centerContinuous"/>
    </xf>
  </cellXfs>
  <cellStyles count="6">
    <cellStyle name="Hyperlink" xfId="1" builtinId="8"/>
    <cellStyle name="Normal" xfId="0" builtinId="0"/>
    <cellStyle name="Normal_11 Money amt" xfId="2"/>
    <cellStyle name="Normal_8a Fac. beds per" xfId="3"/>
    <cellStyle name="Normal_8a Fac-Beds No." xfId="4"/>
    <cellStyle name="Normal_8B Beds % + ratio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5"/>
  <sheetViews>
    <sheetView tabSelected="1" workbookViewId="0"/>
  </sheetViews>
  <sheetFormatPr defaultRowHeight="12.75" x14ac:dyDescent="0.2"/>
  <sheetData>
    <row r="1" spans="1:1" ht="15.75" x14ac:dyDescent="0.2">
      <c r="A1" s="104" t="s">
        <v>107</v>
      </c>
    </row>
    <row r="3" spans="1:1" ht="15.75" x14ac:dyDescent="0.25">
      <c r="A3" s="149" t="s">
        <v>93</v>
      </c>
    </row>
    <row r="4" spans="1:1" x14ac:dyDescent="0.2">
      <c r="A4" s="108" t="s">
        <v>80</v>
      </c>
    </row>
    <row r="5" spans="1:1" x14ac:dyDescent="0.2">
      <c r="A5" s="108" t="s">
        <v>79</v>
      </c>
    </row>
    <row r="6" spans="1:1" x14ac:dyDescent="0.2">
      <c r="A6" s="108" t="s">
        <v>78</v>
      </c>
    </row>
    <row r="8" spans="1:1" ht="15.75" x14ac:dyDescent="0.25">
      <c r="A8" s="149" t="s">
        <v>94</v>
      </c>
    </row>
    <row r="9" spans="1:1" x14ac:dyDescent="0.2">
      <c r="A9" s="108" t="s">
        <v>80</v>
      </c>
    </row>
    <row r="10" spans="1:1" x14ac:dyDescent="0.2">
      <c r="A10" s="108" t="s">
        <v>79</v>
      </c>
    </row>
    <row r="11" spans="1:1" x14ac:dyDescent="0.2">
      <c r="A11" s="108" t="s">
        <v>78</v>
      </c>
    </row>
    <row r="13" spans="1:1" ht="15" x14ac:dyDescent="0.25">
      <c r="A13" s="105" t="s">
        <v>75</v>
      </c>
    </row>
    <row r="14" spans="1:1" x14ac:dyDescent="0.2">
      <c r="A14" s="106" t="s">
        <v>76</v>
      </c>
    </row>
    <row r="15" spans="1:1" x14ac:dyDescent="0.2">
      <c r="A15" s="107" t="s">
        <v>77</v>
      </c>
    </row>
  </sheetData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3" width="6.140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6.7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190" t="s">
        <v>85</v>
      </c>
      <c r="Q3" s="190"/>
      <c r="R3" s="19" t="s">
        <v>63</v>
      </c>
      <c r="S3" s="15" t="s">
        <v>64</v>
      </c>
      <c r="T3" s="129" t="s">
        <v>89</v>
      </c>
    </row>
    <row r="4" spans="1:21" ht="15" customHeight="1" thickBot="1" x14ac:dyDescent="0.2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88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3.5" thickBot="1" x14ac:dyDescent="0.25">
      <c r="A5" s="26" t="str">
        <f>'Numbers Facil, Beds by State'!A5</f>
        <v>Total 2013</v>
      </c>
      <c r="B5" s="27">
        <f>'Numbers Facil, Beds by State'!B5</f>
        <v>16516</v>
      </c>
      <c r="C5" s="27"/>
      <c r="D5" s="27">
        <f>'Numbers Facil, Beds by State'!C5</f>
        <v>1716787</v>
      </c>
      <c r="E5" s="71"/>
      <c r="F5" s="28">
        <f>'Numbers Facil, Beds by State'!D5</f>
        <v>103.94689997578106</v>
      </c>
      <c r="G5" s="29">
        <f>'Numbers Facil, Beds by State'!E5</f>
        <v>53376</v>
      </c>
      <c r="H5" s="30"/>
      <c r="I5" s="30">
        <f>'Numbers Facil, Beds by State'!G5</f>
        <v>1272804</v>
      </c>
      <c r="J5" s="29"/>
      <c r="K5" s="31">
        <f>'Numbers Facil, Beds by State'!I5</f>
        <v>23.845998201438849</v>
      </c>
      <c r="L5" s="30">
        <f>'Numbers Facil, Beds by State'!J5</f>
        <v>69892</v>
      </c>
      <c r="M5" s="29"/>
      <c r="N5" s="29">
        <f>'Numbers Facil, Beds by State'!K5</f>
        <v>2989591</v>
      </c>
      <c r="O5" s="32"/>
      <c r="P5" s="30">
        <f>'Numbers Facil, Beds by State'!L5</f>
        <v>45303741</v>
      </c>
      <c r="Q5" s="30"/>
      <c r="R5" s="33">
        <f>'Numbers Facil, Beds by State'!M5</f>
        <v>14.626546574431085</v>
      </c>
      <c r="S5" s="34"/>
      <c r="T5" s="35">
        <f>'Numbers Facil, Beds by State'!O5</f>
        <v>1.3488227566852398</v>
      </c>
    </row>
    <row r="6" spans="1:21" ht="13.5" thickBot="1" x14ac:dyDescent="0.25">
      <c r="A6" s="26">
        <f>'Numbers Facil, Beds by State'!A6</f>
        <v>2012</v>
      </c>
      <c r="B6" s="27">
        <f>'Numbers Facil, Beds by State'!B6</f>
        <v>16528</v>
      </c>
      <c r="C6" s="27"/>
      <c r="D6" s="27">
        <f>'Numbers Facil, Beds by State'!C6</f>
        <v>1723433</v>
      </c>
      <c r="E6" s="71"/>
      <c r="F6" s="28">
        <f>'Numbers Facil, Beds by State'!D6</f>
        <v>104.27353581800581</v>
      </c>
      <c r="G6" s="29">
        <f>'Numbers Facil, Beds by State'!E6</f>
        <v>52928</v>
      </c>
      <c r="H6" s="30"/>
      <c r="I6" s="30">
        <f>'Numbers Facil, Beds by State'!G6</f>
        <v>1248785</v>
      </c>
      <c r="J6" s="29"/>
      <c r="K6" s="31">
        <f>'Numbers Facil, Beds by State'!I6</f>
        <v>23.594033403869407</v>
      </c>
      <c r="L6" s="30">
        <f>'Numbers Facil, Beds by State'!J6</f>
        <v>69456</v>
      </c>
      <c r="M6" s="29"/>
      <c r="N6" s="29">
        <f>'Numbers Facil, Beds by State'!K6</f>
        <v>2972218</v>
      </c>
      <c r="O6" s="32"/>
      <c r="P6" s="30">
        <f>'Numbers Facil, Beds by State'!L6</f>
        <v>43727392</v>
      </c>
      <c r="Q6" s="30"/>
      <c r="R6" s="36">
        <f>'Numbers Facil, Beds by State'!M6</f>
        <v>14.712040637665204</v>
      </c>
      <c r="S6" s="34"/>
      <c r="T6" s="37">
        <f>'Numbers Facil, Beds by State'!O6</f>
        <v>1.3800878453857148</v>
      </c>
    </row>
    <row r="7" spans="1:21" ht="13.5" thickBot="1" x14ac:dyDescent="0.25">
      <c r="A7" s="26">
        <f>'Numbers Facil, Beds by State'!A7</f>
        <v>2011</v>
      </c>
      <c r="B7" s="27">
        <f>'Numbers Facil, Beds by State'!B7</f>
        <v>16602</v>
      </c>
      <c r="C7" s="27"/>
      <c r="D7" s="27">
        <f>'Numbers Facil, Beds by State'!C7</f>
        <v>1733444</v>
      </c>
      <c r="E7" s="71"/>
      <c r="F7" s="28">
        <f>'Numbers Facil, Beds by State'!D7</f>
        <v>104.41175761956391</v>
      </c>
      <c r="G7" s="29">
        <f>'Numbers Facil, Beds by State'!E7</f>
        <v>52550</v>
      </c>
      <c r="H7" s="30"/>
      <c r="I7" s="30">
        <f>'Numbers Facil, Beds by State'!G7</f>
        <v>1233786</v>
      </c>
      <c r="J7" s="29"/>
      <c r="K7" s="31">
        <f>'Numbers Facil, Beds by State'!I7</f>
        <v>23.478325404376783</v>
      </c>
      <c r="L7" s="30">
        <f>'Numbers Facil, Beds by State'!J7</f>
        <v>69152</v>
      </c>
      <c r="M7" s="29"/>
      <c r="N7" s="29">
        <f>'Numbers Facil, Beds by State'!K7</f>
        <v>2967230</v>
      </c>
      <c r="O7" s="32"/>
      <c r="P7" s="30">
        <f>'Numbers Facil, Beds by State'!L7</f>
        <v>41936231</v>
      </c>
      <c r="Q7" s="30"/>
      <c r="R7" s="36">
        <f>'Numbers Facil, Beds by State'!M7</f>
        <v>14.133124496584356</v>
      </c>
      <c r="S7" s="34"/>
      <c r="T7" s="37">
        <f>'Numbers Facil, Beds by State'!O7</f>
        <v>1.4049794696973381</v>
      </c>
    </row>
    <row r="8" spans="1:21" ht="13.5" thickBot="1" x14ac:dyDescent="0.25">
      <c r="A8" s="26">
        <f>'Numbers Facil, Beds by State'!A8</f>
        <v>2010</v>
      </c>
      <c r="B8" s="27">
        <f>'Numbers Facil, Beds by State'!B8</f>
        <v>16639</v>
      </c>
      <c r="C8" s="27"/>
      <c r="D8" s="27">
        <f>'Numbers Facil, Beds by State'!C8</f>
        <v>1736645</v>
      </c>
      <c r="E8" s="71"/>
      <c r="F8" s="28">
        <f>'Numbers Facil, Beds by State'!D8</f>
        <v>104.37195744936595</v>
      </c>
      <c r="G8" s="29">
        <f>'Numbers Facil, Beds by State'!E8</f>
        <v>52681</v>
      </c>
      <c r="H8" s="30"/>
      <c r="I8" s="30">
        <f>'Numbers Facil, Beds by State'!G8</f>
        <v>1212015</v>
      </c>
      <c r="J8" s="29"/>
      <c r="K8" s="31">
        <f>'Numbers Facil, Beds by State'!I8</f>
        <v>23.006681725859419</v>
      </c>
      <c r="L8" s="30">
        <f>'Numbers Facil, Beds by State'!J8</f>
        <v>69320</v>
      </c>
      <c r="M8" s="29"/>
      <c r="N8" s="29">
        <f>'Numbers Facil, Beds by State'!K8</f>
        <v>2948660</v>
      </c>
      <c r="O8" s="32"/>
      <c r="P8" s="30">
        <f>'Numbers Facil, Beds by State'!L8</f>
        <v>40129993</v>
      </c>
      <c r="Q8" s="30"/>
      <c r="R8" s="36">
        <f>'Numbers Facil, Beds by State'!M8</f>
        <v>13.609569431538393</v>
      </c>
      <c r="S8" s="34"/>
      <c r="T8" s="37">
        <f>'Numbers Facil, Beds by State'!O8</f>
        <v>1.4328576791541359</v>
      </c>
    </row>
    <row r="9" spans="1:21" ht="13.5" thickBot="1" x14ac:dyDescent="0.25">
      <c r="A9" s="26">
        <f>'Numbers Facil, Beds by State'!A9</f>
        <v>2009</v>
      </c>
      <c r="B9" s="27">
        <f>'Numbers Facil, Beds by State'!B9</f>
        <v>16653</v>
      </c>
      <c r="C9" s="27"/>
      <c r="D9" s="27">
        <f>'Numbers Facil, Beds by State'!C9</f>
        <v>1737301</v>
      </c>
      <c r="E9" s="71"/>
      <c r="F9" s="28">
        <f>'Numbers Facil, Beds by State'!D9</f>
        <v>104.32360535639224</v>
      </c>
      <c r="G9" s="29">
        <f>'Numbers Facil, Beds by State'!E9</f>
        <v>52371</v>
      </c>
      <c r="H9" s="30"/>
      <c r="I9" s="30">
        <f>'Numbers Facil, Beds by State'!G9</f>
        <v>1163008</v>
      </c>
      <c r="J9" s="29"/>
      <c r="K9" s="31">
        <f>'Numbers Facil, Beds by State'!I9</f>
        <v>22.207099348876287</v>
      </c>
      <c r="L9" s="30">
        <f>'Numbers Facil, Beds by State'!J9</f>
        <v>69024</v>
      </c>
      <c r="M9" s="29"/>
      <c r="N9" s="29">
        <f>'Numbers Facil, Beds by State'!K9</f>
        <v>2900309</v>
      </c>
      <c r="O9" s="32"/>
      <c r="P9" s="30">
        <f>'Numbers Facil, Beds by State'!L9</f>
        <v>40129993</v>
      </c>
      <c r="Q9" s="30"/>
      <c r="R9" s="36">
        <f>'Numbers Facil, Beds by State'!M9</f>
        <v>13.836454322625624</v>
      </c>
      <c r="S9" s="34"/>
      <c r="T9" s="37">
        <f>'Numbers Facil, Beds by State'!O9</f>
        <v>1.4937996987123046</v>
      </c>
    </row>
    <row r="10" spans="1:21" ht="13.5" thickBot="1" x14ac:dyDescent="0.25">
      <c r="A10" s="26">
        <f>'Numbers Facil, Beds by State'!A10</f>
        <v>2008</v>
      </c>
      <c r="B10" s="27">
        <f>'Numbers Facil, Beds by State'!B10</f>
        <v>16749</v>
      </c>
      <c r="C10" s="27"/>
      <c r="D10" s="27">
        <f>'Numbers Facil, Beds by State'!C10</f>
        <v>1740115</v>
      </c>
      <c r="E10" s="71"/>
      <c r="F10" s="28">
        <f>'Numbers Facil, Beds by State'!D10</f>
        <v>103.89366529345035</v>
      </c>
      <c r="G10" s="29">
        <f>'Numbers Facil, Beds by State'!E10</f>
        <v>50116</v>
      </c>
      <c r="H10" s="30"/>
      <c r="I10" s="30">
        <f>'Numbers Facil, Beds by State'!G10</f>
        <v>1130863</v>
      </c>
      <c r="J10" s="29"/>
      <c r="K10" s="31">
        <f>'Numbers Facil, Beds by State'!I10</f>
        <v>22.564909410168408</v>
      </c>
      <c r="L10" s="30">
        <f>'Numbers Facil, Beds by State'!J10</f>
        <v>66865</v>
      </c>
      <c r="M10" s="29"/>
      <c r="N10" s="29">
        <f>'Numbers Facil, Beds by State'!K10</f>
        <v>2870978</v>
      </c>
      <c r="O10" s="32"/>
      <c r="P10" s="30">
        <f>'Numbers Facil, Beds by State'!L10</f>
        <v>39409722</v>
      </c>
      <c r="Q10" s="30"/>
      <c r="R10" s="36">
        <f>'Numbers Facil, Beds by State'!M10</f>
        <v>13.726932773431214</v>
      </c>
      <c r="S10" s="34"/>
      <c r="T10" s="37">
        <f>'Numbers Facil, Beds by State'!O10</f>
        <v>1.5387496098112681</v>
      </c>
    </row>
    <row r="11" spans="1:21" x14ac:dyDescent="0.2">
      <c r="A11" s="80" t="s">
        <v>3</v>
      </c>
      <c r="B11" s="81">
        <f>'Numbers Facil, Beds by State'!B11</f>
        <v>17</v>
      </c>
      <c r="C11" s="125">
        <f>'Percents Facil, Beds by State'!B11</f>
        <v>1.0293049164446597E-3</v>
      </c>
      <c r="D11" s="81">
        <f>'Numbers Facil, Beds by State'!C11</f>
        <v>776</v>
      </c>
      <c r="E11" s="125">
        <f>'Percents Facil, Beds by State'!C11</f>
        <v>4.5200715056672726E-4</v>
      </c>
      <c r="F11" s="82">
        <f>'Numbers Facil, Beds by State'!D11</f>
        <v>45.647058823529413</v>
      </c>
      <c r="G11" s="81">
        <f>'Numbers Facil, Beds by State'!E11</f>
        <v>636</v>
      </c>
      <c r="H11" s="125">
        <f>'Percents Facil, Beds by State'!D11</f>
        <v>1.1915467625899281E-2</v>
      </c>
      <c r="I11" s="81">
        <f>'Numbers Facil, Beds by State'!G11</f>
        <v>3632</v>
      </c>
      <c r="J11" s="125">
        <f>'Percents Facil, Beds by State'!E11</f>
        <v>2.8535422578810248E-3</v>
      </c>
      <c r="K11" s="82">
        <f>'Numbers Facil, Beds by State'!I11</f>
        <v>5.7106918238993707</v>
      </c>
      <c r="L11" s="81">
        <f>'Numbers Facil, Beds by State'!J11</f>
        <v>653</v>
      </c>
      <c r="M11" s="125">
        <f>'Percents Facil, Beds by State'!F11</f>
        <v>9.3429863217535623E-3</v>
      </c>
      <c r="N11" s="81">
        <f>'Numbers Facil, Beds by State'!K11</f>
        <v>4408</v>
      </c>
      <c r="O11" s="185">
        <f>'Percents Facil, Beds by State'!G11</f>
        <v>1.4744491805066312E-3</v>
      </c>
      <c r="P11" s="84">
        <f>'Numbers Facil, Beds by State'!L11</f>
        <v>66089</v>
      </c>
      <c r="Q11" s="191">
        <f>'Percents Facil, Beds by State'!H11</f>
        <v>1.4587978507117105E-3</v>
      </c>
      <c r="R11" s="85">
        <f>'Numbers Facil, Beds by State'!M11</f>
        <v>14.992967332123412</v>
      </c>
      <c r="S11" s="86">
        <f>'Numbers Facil, Beds by State'!N11</f>
        <v>32</v>
      </c>
      <c r="T11" s="87">
        <f>'Numbers Facil, Beds by State'!O11</f>
        <v>0.21365638766519823</v>
      </c>
    </row>
    <row r="12" spans="1:21" x14ac:dyDescent="0.2">
      <c r="A12" s="88" t="s">
        <v>4</v>
      </c>
      <c r="B12" s="81">
        <f>'Numbers Facil, Beds by State'!B12</f>
        <v>231</v>
      </c>
      <c r="C12" s="125">
        <f>'Percents Facil, Beds by State'!B12</f>
        <v>1.3986437394042142E-2</v>
      </c>
      <c r="D12" s="81">
        <f>'Numbers Facil, Beds by State'!C12</f>
        <v>27119</v>
      </c>
      <c r="E12" s="125">
        <f>'Percents Facil, Beds by State'!C12</f>
        <v>1.5796368448735925E-2</v>
      </c>
      <c r="F12" s="82">
        <f>'Numbers Facil, Beds by State'!D12</f>
        <v>117.3982683982684</v>
      </c>
      <c r="G12" s="81">
        <f>'Numbers Facil, Beds by State'!E12</f>
        <v>350</v>
      </c>
      <c r="H12" s="125">
        <f>'Percents Facil, Beds by State'!D12</f>
        <v>6.5572541966426858E-3</v>
      </c>
      <c r="I12" s="81">
        <f>'Numbers Facil, Beds by State'!G12</f>
        <v>10140</v>
      </c>
      <c r="J12" s="125">
        <f>'Percents Facil, Beds by State'!E12</f>
        <v>7.9666625811986771E-3</v>
      </c>
      <c r="K12" s="82">
        <f>'Numbers Facil, Beds by State'!I12</f>
        <v>28.971428571428572</v>
      </c>
      <c r="L12" s="81">
        <f>'Numbers Facil, Beds by State'!J12</f>
        <v>581</v>
      </c>
      <c r="M12" s="125">
        <f>'Percents Facil, Beds by State'!F12</f>
        <v>8.3128255022033998E-3</v>
      </c>
      <c r="N12" s="81">
        <f>'Numbers Facil, Beds by State'!K12</f>
        <v>37259</v>
      </c>
      <c r="O12" s="185">
        <f>'Percents Facil, Beds by State'!G12</f>
        <v>1.2462908805920275E-2</v>
      </c>
      <c r="P12" s="84">
        <f>'Numbers Facil, Beds by State'!L12</f>
        <v>721166</v>
      </c>
      <c r="Q12" s="191">
        <f>'Percents Facil, Beds by State'!H12</f>
        <v>1.5918464658360113E-2</v>
      </c>
      <c r="R12" s="85">
        <f>'Numbers Facil, Beds by State'!M12</f>
        <v>19.355484580906626</v>
      </c>
      <c r="S12" s="86">
        <f>'Numbers Facil, Beds by State'!N12</f>
        <v>9</v>
      </c>
      <c r="T12" s="87">
        <f>'Numbers Facil, Beds by State'!O12</f>
        <v>2.6744575936883628</v>
      </c>
    </row>
    <row r="13" spans="1:21" x14ac:dyDescent="0.2">
      <c r="A13" s="88" t="s">
        <v>5</v>
      </c>
      <c r="B13" s="81">
        <f>'Numbers Facil, Beds by State'!B13</f>
        <v>238</v>
      </c>
      <c r="C13" s="125">
        <f>'Percents Facil, Beds by State'!B13</f>
        <v>1.4410268830225236E-2</v>
      </c>
      <c r="D13" s="81">
        <f>'Numbers Facil, Beds by State'!C13</f>
        <v>25531</v>
      </c>
      <c r="E13" s="125">
        <f>'Percents Facil, Beds by State'!C13</f>
        <v>1.4871384743710199E-2</v>
      </c>
      <c r="F13" s="82">
        <f>'Numbers Facil, Beds by State'!D13</f>
        <v>107.27310924369748</v>
      </c>
      <c r="G13" s="81">
        <f>'Numbers Facil, Beds by State'!E13</f>
        <v>139</v>
      </c>
      <c r="H13" s="125">
        <f>'Percents Facil, Beds by State'!D13</f>
        <v>2.6041666666666665E-3</v>
      </c>
      <c r="I13" s="81">
        <f>'Numbers Facil, Beds by State'!G13</f>
        <v>7427</v>
      </c>
      <c r="J13" s="125">
        <f>'Percents Facil, Beds by State'!E13</f>
        <v>5.8351482239213581E-3</v>
      </c>
      <c r="K13" s="82">
        <f>'Numbers Facil, Beds by State'!I13</f>
        <v>53.431654676258994</v>
      </c>
      <c r="L13" s="81">
        <f>'Numbers Facil, Beds by State'!J13</f>
        <v>377</v>
      </c>
      <c r="M13" s="125">
        <f>'Percents Facil, Beds by State'!F13</f>
        <v>5.3940365134779377E-3</v>
      </c>
      <c r="N13" s="81">
        <f>'Numbers Facil, Beds by State'!K13</f>
        <v>32958</v>
      </c>
      <c r="O13" s="185">
        <f>'Percents Facil, Beds by State'!G13</f>
        <v>1.1024250474395996E-2</v>
      </c>
      <c r="P13" s="84">
        <f>'Numbers Facil, Beds by State'!L13</f>
        <v>454420</v>
      </c>
      <c r="Q13" s="191">
        <f>'Percents Facil, Beds by State'!H13</f>
        <v>1.0030518230271535E-2</v>
      </c>
      <c r="R13" s="85">
        <f>'Numbers Facil, Beds by State'!M13</f>
        <v>13.787851204563383</v>
      </c>
      <c r="S13" s="86">
        <f>'Numbers Facil, Beds by State'!N13</f>
        <v>34</v>
      </c>
      <c r="T13" s="87">
        <f>'Numbers Facil, Beds by State'!O13</f>
        <v>3.4375925676585433</v>
      </c>
    </row>
    <row r="14" spans="1:21" x14ac:dyDescent="0.2">
      <c r="A14" s="80" t="s">
        <v>6</v>
      </c>
      <c r="B14" s="81">
        <f>'Numbers Facil, Beds by State'!B14</f>
        <v>146</v>
      </c>
      <c r="C14" s="125">
        <f>'Percents Facil, Beds by State'!B14</f>
        <v>8.8399128118188432E-3</v>
      </c>
      <c r="D14" s="81">
        <f>'Numbers Facil, Beds by State'!C14</f>
        <v>16370</v>
      </c>
      <c r="E14" s="125">
        <f>'Percents Facil, Beds by State'!C14</f>
        <v>9.5352539365687189E-3</v>
      </c>
      <c r="F14" s="82">
        <f>'Numbers Facil, Beds by State'!D14</f>
        <v>112.12328767123287</v>
      </c>
      <c r="G14" s="81">
        <f>'Numbers Facil, Beds by State'!E14</f>
        <v>2086</v>
      </c>
      <c r="H14" s="125">
        <f>'Percents Facil, Beds by State'!D14</f>
        <v>3.9081235011990408E-2</v>
      </c>
      <c r="I14" s="81">
        <f>'Numbers Facil, Beds by State'!G14</f>
        <v>32540</v>
      </c>
      <c r="J14" s="125">
        <f>'Percents Facil, Beds by State'!E14</f>
        <v>2.5565601616588256E-2</v>
      </c>
      <c r="K14" s="82">
        <f>'Numbers Facil, Beds by State'!I14</f>
        <v>15.599232981783317</v>
      </c>
      <c r="L14" s="81">
        <f>'Numbers Facil, Beds by State'!J14</f>
        <v>2232</v>
      </c>
      <c r="M14" s="125">
        <f>'Percents Facil, Beds by State'!F14</f>
        <v>3.1934985406055057E-2</v>
      </c>
      <c r="N14" s="81">
        <f>'Numbers Facil, Beds by State'!K14</f>
        <v>48910</v>
      </c>
      <c r="O14" s="185">
        <f>'Percents Facil, Beds by State'!G14</f>
        <v>1.6360097418008014E-2</v>
      </c>
      <c r="P14" s="78">
        <f>'Numbers Facil, Beds by State'!L14</f>
        <v>1018862</v>
      </c>
      <c r="Q14" s="192">
        <f>'Percents Facil, Beds by State'!H14</f>
        <v>2.2489577626712991E-2</v>
      </c>
      <c r="R14" s="85">
        <f>'Numbers Facil, Beds by State'!M14</f>
        <v>9.2909425475362912</v>
      </c>
      <c r="S14" s="86">
        <f>'Numbers Facil, Beds by State'!N14</f>
        <v>49</v>
      </c>
      <c r="T14" s="87">
        <f>'Numbers Facil, Beds by State'!O14</f>
        <v>0.50307314074984633</v>
      </c>
    </row>
    <row r="15" spans="1:21" ht="13.5" thickBot="1" x14ac:dyDescent="0.25">
      <c r="A15" s="89" t="s">
        <v>7</v>
      </c>
      <c r="B15" s="90">
        <f>'Numbers Facil, Beds by State'!B15</f>
        <v>1271</v>
      </c>
      <c r="C15" s="126">
        <f>'Percents Facil, Beds by State'!B15</f>
        <v>7.6955679341244851E-2</v>
      </c>
      <c r="D15" s="90">
        <f>'Numbers Facil, Beds by State'!C15</f>
        <v>121188</v>
      </c>
      <c r="E15" s="126">
        <f>'Percents Facil, Beds by State'!C15</f>
        <v>7.0590003302681115E-2</v>
      </c>
      <c r="F15" s="91">
        <f>'Numbers Facil, Beds by State'!D15</f>
        <v>95.348544453186463</v>
      </c>
      <c r="G15" s="90">
        <f>'Numbers Facil, Beds by State'!E15</f>
        <v>7571</v>
      </c>
      <c r="H15" s="126">
        <f>'Percents Facil, Beds by State'!D15</f>
        <v>0.14184277577937651</v>
      </c>
      <c r="I15" s="90">
        <f>'Numbers Facil, Beds by State'!G15</f>
        <v>174814</v>
      </c>
      <c r="J15" s="126">
        <f>'Percents Facil, Beds by State'!E15</f>
        <v>0.13734557716663368</v>
      </c>
      <c r="K15" s="91">
        <f>'Numbers Facil, Beds by State'!I15</f>
        <v>23.089948487650243</v>
      </c>
      <c r="L15" s="90">
        <f>'Numbers Facil, Beds by State'!J15</f>
        <v>8842</v>
      </c>
      <c r="M15" s="126">
        <f>'Percents Facil, Beds by State'!F15</f>
        <v>0.12650947175642419</v>
      </c>
      <c r="N15" s="90">
        <f>'Numbers Facil, Beds by State'!K15</f>
        <v>296002</v>
      </c>
      <c r="O15" s="186">
        <f>'Percents Facil, Beds by State'!G15</f>
        <v>9.9010868041815747E-2</v>
      </c>
      <c r="P15" s="93">
        <f>'Numbers Facil, Beds by State'!L15</f>
        <v>4791731</v>
      </c>
      <c r="Q15" s="193">
        <f>'Percents Facil, Beds by State'!H15</f>
        <v>0.10576899157179978</v>
      </c>
      <c r="R15" s="94">
        <f>'Numbers Facil, Beds by State'!M15</f>
        <v>16.188171025871448</v>
      </c>
      <c r="S15" s="95">
        <f>'Numbers Facil, Beds by State'!N15</f>
        <v>22</v>
      </c>
      <c r="T15" s="96">
        <f>'Numbers Facil, Beds by State'!O15</f>
        <v>0.6932396718798266</v>
      </c>
    </row>
    <row r="16" spans="1:21" ht="13.5" thickTop="1" x14ac:dyDescent="0.2">
      <c r="A16" s="88" t="s">
        <v>8</v>
      </c>
      <c r="B16" s="81">
        <f>'Numbers Facil, Beds by State'!B16</f>
        <v>203</v>
      </c>
      <c r="C16" s="125">
        <f>'Percents Facil, Beds by State'!B16</f>
        <v>1.2291111649309761E-2</v>
      </c>
      <c r="D16" s="81">
        <f>'Numbers Facil, Beds by State'!C16</f>
        <v>20158</v>
      </c>
      <c r="E16" s="125">
        <f>'Percents Facil, Beds by State'!C16</f>
        <v>1.1741701212788773E-2</v>
      </c>
      <c r="F16" s="82">
        <f>'Numbers Facil, Beds by State'!D16</f>
        <v>99.300492610837438</v>
      </c>
      <c r="G16" s="81">
        <f>'Numbers Facil, Beds by State'!E16</f>
        <v>569</v>
      </c>
      <c r="H16" s="125">
        <f>'Percents Facil, Beds by State'!D16</f>
        <v>1.0660221822541966E-2</v>
      </c>
      <c r="I16" s="81">
        <f>'Numbers Facil, Beds by State'!G16</f>
        <v>17718</v>
      </c>
      <c r="J16" s="125">
        <f>'Percents Facil, Beds by State'!E16</f>
        <v>1.3920446510224669E-2</v>
      </c>
      <c r="K16" s="82">
        <f>'Numbers Facil, Beds by State'!I16</f>
        <v>31.13884007029877</v>
      </c>
      <c r="L16" s="81">
        <f>'Numbers Facil, Beds by State'!J16</f>
        <v>772</v>
      </c>
      <c r="M16" s="125">
        <f>'Percents Facil, Beds by State'!F16</f>
        <v>1.1045613231843415E-2</v>
      </c>
      <c r="N16" s="81">
        <f>'Numbers Facil, Beds by State'!K16</f>
        <v>37876</v>
      </c>
      <c r="O16" s="185">
        <f>'Percents Facil, Beds by State'!G16</f>
        <v>1.2669291551921317E-2</v>
      </c>
      <c r="P16" s="84">
        <f>'Numbers Facil, Beds by State'!L16</f>
        <v>647391</v>
      </c>
      <c r="Q16" s="191">
        <f>'Percents Facil, Beds by State'!H16</f>
        <v>1.429001194404674E-2</v>
      </c>
      <c r="R16" s="85">
        <f>'Numbers Facil, Beds by State'!M16</f>
        <v>17.092380399197381</v>
      </c>
      <c r="S16" s="86">
        <f>'Numbers Facil, Beds by State'!N16</f>
        <v>15</v>
      </c>
      <c r="T16" s="87">
        <f>'Numbers Facil, Beds by State'!O16</f>
        <v>1.1377130601648042</v>
      </c>
    </row>
    <row r="17" spans="1:20" x14ac:dyDescent="0.2">
      <c r="A17" s="80" t="s">
        <v>9</v>
      </c>
      <c r="B17" s="81">
        <f>'Numbers Facil, Beds by State'!B17</f>
        <v>234</v>
      </c>
      <c r="C17" s="125">
        <f>'Percents Facil, Beds by State'!B17</f>
        <v>1.4168079438120611E-2</v>
      </c>
      <c r="D17" s="81">
        <f>'Numbers Facil, Beds by State'!C17</f>
        <v>27126</v>
      </c>
      <c r="E17" s="125">
        <f>'Percents Facil, Beds by State'!C17</f>
        <v>1.5800445832826086E-2</v>
      </c>
      <c r="F17" s="82">
        <f>'Numbers Facil, Beds by State'!D17</f>
        <v>115.92307692307692</v>
      </c>
      <c r="G17" s="81">
        <f>'Numbers Facil, Beds by State'!E17</f>
        <v>189</v>
      </c>
      <c r="H17" s="125">
        <f>'Percents Facil, Beds by State'!D17</f>
        <v>3.5409172661870505E-3</v>
      </c>
      <c r="I17" s="81">
        <f>'Numbers Facil, Beds by State'!G17</f>
        <v>9242</v>
      </c>
      <c r="J17" s="125">
        <f>'Percents Facil, Beds by State'!E17</f>
        <v>7.2611336859406475E-3</v>
      </c>
      <c r="K17" s="82">
        <f>'Numbers Facil, Beds by State'!I17</f>
        <v>48.899470899470899</v>
      </c>
      <c r="L17" s="81">
        <f>'Numbers Facil, Beds by State'!J17</f>
        <v>423</v>
      </c>
      <c r="M17" s="125">
        <f>'Percents Facil, Beds by State'!F17</f>
        <v>6.0521948148572081E-3</v>
      </c>
      <c r="N17" s="81">
        <f>'Numbers Facil, Beds by State'!K17</f>
        <v>36368</v>
      </c>
      <c r="O17" s="185">
        <f>'Percents Facil, Beds by State'!G17</f>
        <v>1.2164874727011154E-2</v>
      </c>
      <c r="P17" s="84">
        <f>'Numbers Facil, Beds by State'!L17</f>
        <v>545671</v>
      </c>
      <c r="Q17" s="191">
        <f>'Percents Facil, Beds by State'!H17</f>
        <v>1.2044722752586811E-2</v>
      </c>
      <c r="R17" s="85">
        <f>'Numbers Facil, Beds by State'!M17</f>
        <v>15.004152001759788</v>
      </c>
      <c r="S17" s="86">
        <f>'Numbers Facil, Beds by State'!N17</f>
        <v>31</v>
      </c>
      <c r="T17" s="97">
        <f>'Numbers Facil, Beds by State'!O17</f>
        <v>2.9350789872322007</v>
      </c>
    </row>
    <row r="18" spans="1:20" x14ac:dyDescent="0.2">
      <c r="A18" s="80" t="s">
        <v>10</v>
      </c>
      <c r="B18" s="81">
        <f>'Numbers Facil, Beds by State'!B18</f>
        <v>19</v>
      </c>
      <c r="C18" s="125">
        <f>'Percents Facil, Beds by State'!B18</f>
        <v>1.1503996124969727E-3</v>
      </c>
      <c r="D18" s="81">
        <f>'Numbers Facil, Beds by State'!C18</f>
        <v>2766</v>
      </c>
      <c r="E18" s="125">
        <f>'Percents Facil, Beds by State'!C18</f>
        <v>1.6111491990561438E-3</v>
      </c>
      <c r="F18" s="82">
        <f>'Numbers Facil, Beds by State'!D18</f>
        <v>145.57894736842104</v>
      </c>
      <c r="G18" s="81">
        <f>'Numbers Facil, Beds by State'!E18</f>
        <v>136</v>
      </c>
      <c r="H18" s="125">
        <f>'Percents Facil, Beds by State'!D18</f>
        <v>2.5479616306954438E-3</v>
      </c>
      <c r="I18" s="81">
        <f>'Numbers Facil, Beds by State'!G18</f>
        <v>1744</v>
      </c>
      <c r="J18" s="125">
        <f>'Percents Facil, Beds by State'!E18</f>
        <v>1.3702031106124744E-3</v>
      </c>
      <c r="K18" s="82">
        <f>'Numbers Facil, Beds by State'!I18</f>
        <v>12.823529411764707</v>
      </c>
      <c r="L18" s="81">
        <f>'Numbers Facil, Beds by State'!J18</f>
        <v>155</v>
      </c>
      <c r="M18" s="125">
        <f>'Percents Facil, Beds by State'!F18</f>
        <v>2.2177073198649346E-3</v>
      </c>
      <c r="N18" s="81">
        <f>'Numbers Facil, Beds by State'!K18</f>
        <v>4510</v>
      </c>
      <c r="O18" s="185">
        <f>'Percents Facil, Beds by State'!G18</f>
        <v>1.5085675599103691E-3</v>
      </c>
      <c r="P18" s="84">
        <f>'Numbers Facil, Beds by State'!L18</f>
        <v>73422</v>
      </c>
      <c r="Q18" s="191">
        <f>'Percents Facil, Beds by State'!H18</f>
        <v>1.6206608633048648E-3</v>
      </c>
      <c r="R18" s="85">
        <f>'Numbers Facil, Beds by State'!M18</f>
        <v>16.279822616407984</v>
      </c>
      <c r="S18" s="86">
        <f>'Numbers Facil, Beds by State'!N18</f>
        <v>21</v>
      </c>
      <c r="T18" s="87">
        <f>'Numbers Facil, Beds by State'!O18</f>
        <v>1.5860091743119267</v>
      </c>
    </row>
    <row r="19" spans="1:20" x14ac:dyDescent="0.2">
      <c r="A19" s="88" t="s">
        <v>11</v>
      </c>
      <c r="B19" s="81">
        <f>'Numbers Facil, Beds by State'!B19</f>
        <v>50</v>
      </c>
      <c r="C19" s="125">
        <f>'Percents Facil, Beds by State'!B19</f>
        <v>3.0273674013078229E-3</v>
      </c>
      <c r="D19" s="81">
        <f>'Numbers Facil, Beds by State'!C19</f>
        <v>5135</v>
      </c>
      <c r="E19" s="125">
        <f>'Percents Facil, Beds by State'!C19</f>
        <v>2.9910524718558562E-3</v>
      </c>
      <c r="F19" s="82">
        <f>'Numbers Facil, Beds by State'!D19</f>
        <v>102.7</v>
      </c>
      <c r="G19" s="81">
        <f>'Numbers Facil, Beds by State'!E19</f>
        <v>104</v>
      </c>
      <c r="H19" s="125">
        <f>'Percents Facil, Beds by State'!D19</f>
        <v>1.9484412470023981E-3</v>
      </c>
      <c r="I19" s="81">
        <f>'Numbers Facil, Beds by State'!G19</f>
        <v>2228</v>
      </c>
      <c r="J19" s="125">
        <f>'Percents Facil, Beds by State'!E19</f>
        <v>1.7504659004842851E-3</v>
      </c>
      <c r="K19" s="82">
        <f>'Numbers Facil, Beds by State'!I19</f>
        <v>21.423076923076923</v>
      </c>
      <c r="L19" s="81">
        <f>'Numbers Facil, Beds by State'!J19</f>
        <v>154</v>
      </c>
      <c r="M19" s="125">
        <f>'Percents Facil, Beds by State'!F19</f>
        <v>2.2033995307045155E-3</v>
      </c>
      <c r="N19" s="81">
        <f>'Numbers Facil, Beds by State'!K19</f>
        <v>7363</v>
      </c>
      <c r="O19" s="185">
        <f>'Percents Facil, Beds by State'!G19</f>
        <v>2.4628787014678594E-3</v>
      </c>
      <c r="P19" s="84">
        <f>'Numbers Facil, Beds by State'!L19</f>
        <v>147484</v>
      </c>
      <c r="Q19" s="191">
        <f>'Percents Facil, Beds by State'!H19</f>
        <v>3.2554485952937086E-3</v>
      </c>
      <c r="R19" s="85">
        <f>'Numbers Facil, Beds by State'!M19</f>
        <v>20.030422382181175</v>
      </c>
      <c r="S19" s="86">
        <f>'Numbers Facil, Beds by State'!N19</f>
        <v>6</v>
      </c>
      <c r="T19" s="87">
        <f>'Numbers Facil, Beds by State'!O19</f>
        <v>2.3047576301615798</v>
      </c>
    </row>
    <row r="20" spans="1:20" ht="13.5" thickBot="1" x14ac:dyDescent="0.25">
      <c r="A20" s="98" t="s">
        <v>12</v>
      </c>
      <c r="B20" s="90">
        <f>'Numbers Facil, Beds by State'!B20</f>
        <v>682</v>
      </c>
      <c r="C20" s="126">
        <f>'Percents Facil, Beds by State'!B20</f>
        <v>4.1293291353838704E-2</v>
      </c>
      <c r="D20" s="90">
        <f>'Numbers Facil, Beds by State'!C20</f>
        <v>83342</v>
      </c>
      <c r="E20" s="126">
        <f>'Percents Facil, Beds by State'!C20</f>
        <v>4.8545334977489925E-2</v>
      </c>
      <c r="F20" s="91">
        <f>'Numbers Facil, Beds by State'!D20</f>
        <v>122.20234604105572</v>
      </c>
      <c r="G20" s="90">
        <f>'Numbers Facil, Beds by State'!E20</f>
        <v>3397</v>
      </c>
      <c r="H20" s="126">
        <f>'Percents Facil, Beds by State'!D20</f>
        <v>6.3642835731414868E-2</v>
      </c>
      <c r="I20" s="90">
        <f>'Numbers Facil, Beds by State'!G20</f>
        <v>86751</v>
      </c>
      <c r="J20" s="126">
        <f>'Percents Facil, Beds by State'!E20</f>
        <v>6.8157391082994706E-2</v>
      </c>
      <c r="K20" s="91">
        <f>'Numbers Facil, Beds by State'!I20</f>
        <v>25.537533117456579</v>
      </c>
      <c r="L20" s="90">
        <f>'Numbers Facil, Beds by State'!J20</f>
        <v>4079</v>
      </c>
      <c r="M20" s="126">
        <f>'Percents Facil, Beds by State'!F20</f>
        <v>5.8361471985348821E-2</v>
      </c>
      <c r="N20" s="90">
        <f>'Numbers Facil, Beds by State'!K20</f>
        <v>170093</v>
      </c>
      <c r="O20" s="186">
        <f>'Percents Facil, Beds by State'!G20</f>
        <v>5.6895073607058623E-2</v>
      </c>
      <c r="P20" s="93">
        <f>'Numbers Facil, Beds by State'!L20</f>
        <v>3647617</v>
      </c>
      <c r="Q20" s="193">
        <f>'Percents Facil, Beds by State'!H20</f>
        <v>8.0514697450702805E-2</v>
      </c>
      <c r="R20" s="94">
        <f>'Numbers Facil, Beds by State'!M20</f>
        <v>21.444838999841263</v>
      </c>
      <c r="S20" s="95">
        <f>'Numbers Facil, Beds by State'!N20</f>
        <v>4</v>
      </c>
      <c r="T20" s="96">
        <f>'Numbers Facil, Beds by State'!O20</f>
        <v>0.96070362301299117</v>
      </c>
    </row>
    <row r="21" spans="1:20" ht="13.5" thickTop="1" x14ac:dyDescent="0.2">
      <c r="A21" s="88" t="s">
        <v>13</v>
      </c>
      <c r="B21" s="81">
        <f>'Numbers Facil, Beds by State'!B21</f>
        <v>372</v>
      </c>
      <c r="C21" s="125">
        <f>'Percents Facil, Beds by State'!B21</f>
        <v>2.2523613465730202E-2</v>
      </c>
      <c r="D21" s="81">
        <f>'Numbers Facil, Beds by State'!C21</f>
        <v>40866</v>
      </c>
      <c r="E21" s="125">
        <f>'Percents Facil, Beds by State'!C21</f>
        <v>2.380376831837613E-2</v>
      </c>
      <c r="F21" s="82">
        <f>'Numbers Facil, Beds by State'!D21</f>
        <v>109.85483870967742</v>
      </c>
      <c r="G21" s="81">
        <f>'Numbers Facil, Beds by State'!E21</f>
        <v>2590</v>
      </c>
      <c r="H21" s="125">
        <f>'Percents Facil, Beds by State'!D21</f>
        <v>4.8523681055155872E-2</v>
      </c>
      <c r="I21" s="81">
        <f>'Numbers Facil, Beds by State'!G21</f>
        <v>33693</v>
      </c>
      <c r="J21" s="125">
        <f>'Percents Facil, Beds by State'!E21</f>
        <v>2.6471475576758087E-2</v>
      </c>
      <c r="K21" s="82">
        <f>'Numbers Facil, Beds by State'!I21</f>
        <v>13.008880308880309</v>
      </c>
      <c r="L21" s="81">
        <f>'Numbers Facil, Beds by State'!J21</f>
        <v>2962</v>
      </c>
      <c r="M21" s="125">
        <f>'Percents Facil, Beds by State'!F21</f>
        <v>4.2379671493160874E-2</v>
      </c>
      <c r="N21" s="81">
        <f>'Numbers Facil, Beds by State'!K21</f>
        <v>74559</v>
      </c>
      <c r="O21" s="185">
        <f>'Percents Facil, Beds by State'!G21</f>
        <v>2.4939531862385188E-2</v>
      </c>
      <c r="P21" s="84">
        <f>'Numbers Facil, Beds by State'!L21</f>
        <v>1195955</v>
      </c>
      <c r="Q21" s="191">
        <f>'Percents Facil, Beds by State'!H21</f>
        <v>2.6398592557731602E-2</v>
      </c>
      <c r="R21" s="85">
        <f>'Numbers Facil, Beds by State'!M21</f>
        <v>16.04038412532357</v>
      </c>
      <c r="S21" s="86">
        <f>'Numbers Facil, Beds by State'!N21</f>
        <v>25</v>
      </c>
      <c r="T21" s="87">
        <f>'Numbers Facil, Beds by State'!O21</f>
        <v>1.2128928857626213</v>
      </c>
    </row>
    <row r="22" spans="1:20" x14ac:dyDescent="0.2">
      <c r="A22" s="88" t="s">
        <v>14</v>
      </c>
      <c r="B22" s="81">
        <f>'Numbers Facil, Beds by State'!B22</f>
        <v>50</v>
      </c>
      <c r="C22" s="125">
        <f>'Percents Facil, Beds by State'!B22</f>
        <v>3.0273674013078229E-3</v>
      </c>
      <c r="D22" s="81">
        <f>'Numbers Facil, Beds by State'!C22</f>
        <v>4300</v>
      </c>
      <c r="E22" s="125">
        <f>'Percents Facil, Beds by State'!C22</f>
        <v>2.5046787982434628E-3</v>
      </c>
      <c r="F22" s="82">
        <f>'Numbers Facil, Beds by State'!D22</f>
        <v>86</v>
      </c>
      <c r="G22" s="81">
        <f>'Numbers Facil, Beds by State'!E22</f>
        <v>1638</v>
      </c>
      <c r="H22" s="125">
        <f>'Percents Facil, Beds by State'!D22</f>
        <v>3.068794964028777E-2</v>
      </c>
      <c r="I22" s="81">
        <f>'Numbers Facil, Beds by State'!G22</f>
        <v>7774</v>
      </c>
      <c r="J22" s="125">
        <f>'Percents Facil, Beds by State'!E22</f>
        <v>6.1077746455856516E-3</v>
      </c>
      <c r="K22" s="82">
        <f>'Numbers Facil, Beds by State'!I22</f>
        <v>4.746031746031746</v>
      </c>
      <c r="L22" s="81">
        <f>'Numbers Facil, Beds by State'!J22</f>
        <v>1688</v>
      </c>
      <c r="M22" s="125">
        <f>'Percents Facil, Beds by State'!F22</f>
        <v>2.4151548102787156E-2</v>
      </c>
      <c r="N22" s="81">
        <f>'Numbers Facil, Beds by State'!K22</f>
        <v>12074</v>
      </c>
      <c r="O22" s="185">
        <f>'Percents Facil, Beds by State'!G22</f>
        <v>4.0386795384385358E-3</v>
      </c>
      <c r="P22" s="84">
        <f>'Numbers Facil, Beds by State'!L22</f>
        <v>219557</v>
      </c>
      <c r="Q22" s="191">
        <f>'Percents Facil, Beds by State'!H22</f>
        <v>4.8463326682006242E-3</v>
      </c>
      <c r="R22" s="85">
        <f>'Numbers Facil, Beds by State'!M22</f>
        <v>18.184280271658107</v>
      </c>
      <c r="S22" s="86">
        <f>'Numbers Facil, Beds by State'!N22</f>
        <v>11</v>
      </c>
      <c r="T22" s="87">
        <f>'Numbers Facil, Beds by State'!O22</f>
        <v>0.55312580396192434</v>
      </c>
    </row>
    <row r="23" spans="1:20" x14ac:dyDescent="0.2">
      <c r="A23" s="80" t="s">
        <v>15</v>
      </c>
      <c r="B23" s="81">
        <f>'Numbers Facil, Beds by State'!B23</f>
        <v>447</v>
      </c>
      <c r="C23" s="125">
        <f>'Percents Facil, Beds by State'!B23</f>
        <v>2.7064664567691934E-2</v>
      </c>
      <c r="D23" s="81">
        <f>'Numbers Facil, Beds by State'!C23</f>
        <v>31482</v>
      </c>
      <c r="E23" s="125">
        <f>'Percents Facil, Beds by State'!C23</f>
        <v>1.8337743703790859E-2</v>
      </c>
      <c r="F23" s="82">
        <f>'Numbers Facil, Beds by State'!D23</f>
        <v>70.429530201342288</v>
      </c>
      <c r="G23" s="81">
        <f>'Numbers Facil, Beds by State'!E23</f>
        <v>408</v>
      </c>
      <c r="H23" s="125">
        <f>'Percents Facil, Beds by State'!D23</f>
        <v>7.6438848920863311E-3</v>
      </c>
      <c r="I23" s="81">
        <f>'Numbers Facil, Beds by State'!G23</f>
        <v>22641</v>
      </c>
      <c r="J23" s="125">
        <f>'Percents Facil, Beds by State'!E23</f>
        <v>1.7788284763404265E-2</v>
      </c>
      <c r="K23" s="82">
        <f>'Numbers Facil, Beds by State'!I23</f>
        <v>55.492647058823529</v>
      </c>
      <c r="L23" s="81">
        <f>'Numbers Facil, Beds by State'!J23</f>
        <v>855</v>
      </c>
      <c r="M23" s="125">
        <f>'Percents Facil, Beds by State'!F23</f>
        <v>1.2233159732158187E-2</v>
      </c>
      <c r="N23" s="81">
        <f>'Numbers Facil, Beds by State'!K23</f>
        <v>54123</v>
      </c>
      <c r="O23" s="185">
        <f>'Percents Facil, Beds by State'!G23</f>
        <v>1.8103814200671597E-2</v>
      </c>
      <c r="P23" s="84">
        <f>'Numbers Facil, Beds by State'!L23</f>
        <v>480879</v>
      </c>
      <c r="Q23" s="191">
        <f>'Percents Facil, Beds by State'!H23</f>
        <v>1.0614553884192478E-2</v>
      </c>
      <c r="R23" s="85">
        <f>'Numbers Facil, Beds by State'!M23</f>
        <v>8.8849287733495927</v>
      </c>
      <c r="S23" s="86">
        <f>'Numbers Facil, Beds by State'!N23</f>
        <v>51</v>
      </c>
      <c r="T23" s="87">
        <f>'Numbers Facil, Beds by State'!O23</f>
        <v>1.3904862859414338</v>
      </c>
    </row>
    <row r="24" spans="1:20" x14ac:dyDescent="0.2">
      <c r="A24" s="88" t="s">
        <v>16</v>
      </c>
      <c r="B24" s="81">
        <f>'Numbers Facil, Beds by State'!B24</f>
        <v>78</v>
      </c>
      <c r="C24" s="125">
        <f>'Percents Facil, Beds by State'!B24</f>
        <v>4.7226931460402034E-3</v>
      </c>
      <c r="D24" s="81">
        <f>'Numbers Facil, Beds by State'!C24</f>
        <v>5960</v>
      </c>
      <c r="E24" s="125">
        <f>'Percents Facil, Beds by State'!C24</f>
        <v>3.47160131105373E-3</v>
      </c>
      <c r="F24" s="82">
        <f>'Numbers Facil, Beds by State'!D24</f>
        <v>76.410256410256409</v>
      </c>
      <c r="G24" s="81">
        <f>'Numbers Facil, Beds by State'!E24</f>
        <v>287</v>
      </c>
      <c r="H24" s="125">
        <f>'Percents Facil, Beds by State'!D24</f>
        <v>5.3769484412470028E-3</v>
      </c>
      <c r="I24" s="81">
        <f>'Numbers Facil, Beds by State'!G24</f>
        <v>9335</v>
      </c>
      <c r="J24" s="125">
        <f>'Percents Facil, Beds by State'!E24</f>
        <v>7.3342007096143629E-3</v>
      </c>
      <c r="K24" s="82">
        <f>'Numbers Facil, Beds by State'!I24</f>
        <v>32.526132404181183</v>
      </c>
      <c r="L24" s="81">
        <f>'Numbers Facil, Beds by State'!J24</f>
        <v>365</v>
      </c>
      <c r="M24" s="125">
        <f>'Percents Facil, Beds by State'!F24</f>
        <v>5.2223430435529104E-3</v>
      </c>
      <c r="N24" s="81">
        <f>'Numbers Facil, Beds by State'!K24</f>
        <v>15295</v>
      </c>
      <c r="O24" s="185">
        <f>'Percents Facil, Beds by State'!G24</f>
        <v>5.1160844409820607E-3</v>
      </c>
      <c r="P24" s="84">
        <f>'Numbers Facil, Beds by State'!L24</f>
        <v>223142</v>
      </c>
      <c r="Q24" s="191">
        <f>'Percents Facil, Beds by State'!H24</f>
        <v>4.9254652060632259E-3</v>
      </c>
      <c r="R24" s="85">
        <f>'Numbers Facil, Beds by State'!M24</f>
        <v>14.589212160836874</v>
      </c>
      <c r="S24" s="86">
        <f>'Numbers Facil, Beds by State'!N24</f>
        <v>33</v>
      </c>
      <c r="T24" s="87">
        <f>'Numbers Facil, Beds by State'!O24</f>
        <v>0.6384574183181575</v>
      </c>
    </row>
    <row r="25" spans="1:20" ht="13.5" thickBot="1" x14ac:dyDescent="0.25">
      <c r="A25" s="98" t="s">
        <v>17</v>
      </c>
      <c r="B25" s="90">
        <f>'Numbers Facil, Beds by State'!B25</f>
        <v>1068</v>
      </c>
      <c r="C25" s="126">
        <f>'Percents Facil, Beds by State'!B25</f>
        <v>6.4664567691935099E-2</v>
      </c>
      <c r="D25" s="90">
        <f>'Numbers Facil, Beds by State'!C25</f>
        <v>105348</v>
      </c>
      <c r="E25" s="126">
        <f>'Percents Facil, Beds by State'!C25</f>
        <v>6.1363465590081941E-2</v>
      </c>
      <c r="F25" s="91">
        <f>'Numbers Facil, Beds by State'!D25</f>
        <v>98.640449438202253</v>
      </c>
      <c r="G25" s="90">
        <f>'Numbers Facil, Beds by State'!E25</f>
        <v>510</v>
      </c>
      <c r="H25" s="126">
        <f>'Percents Facil, Beds by State'!D25</f>
        <v>9.5548561151079132E-3</v>
      </c>
      <c r="I25" s="90">
        <f>'Numbers Facil, Beds by State'!G25</f>
        <v>31420</v>
      </c>
      <c r="J25" s="126">
        <f>'Percents Facil, Beds by State'!E25</f>
        <v>2.4685654664818778E-2</v>
      </c>
      <c r="K25" s="91">
        <f>'Numbers Facil, Beds by State'!I25</f>
        <v>61.607843137254903</v>
      </c>
      <c r="L25" s="90">
        <f>'Numbers Facil, Beds by State'!J25</f>
        <v>1578</v>
      </c>
      <c r="M25" s="126">
        <f>'Percents Facil, Beds by State'!F25</f>
        <v>2.2577691295141075E-2</v>
      </c>
      <c r="N25" s="90">
        <f>'Numbers Facil, Beds by State'!K25</f>
        <v>136768</v>
      </c>
      <c r="O25" s="186">
        <f>'Percents Facil, Beds by State'!G25</f>
        <v>4.5748063865592319E-2</v>
      </c>
      <c r="P25" s="93">
        <f>'Numbers Facil, Beds by State'!L25</f>
        <v>1743641</v>
      </c>
      <c r="Q25" s="193">
        <f>'Percents Facil, Beds by State'!H25</f>
        <v>3.8487792873440625E-2</v>
      </c>
      <c r="R25" s="94">
        <f>'Numbers Facil, Beds by State'!M25</f>
        <v>12.748895940570893</v>
      </c>
      <c r="S25" s="95">
        <f>'Numbers Facil, Beds by State'!N25</f>
        <v>39</v>
      </c>
      <c r="T25" s="96">
        <f>'Numbers Facil, Beds by State'!O25</f>
        <v>3.352896244430299</v>
      </c>
    </row>
    <row r="26" spans="1:20" ht="15.75" thickTop="1" x14ac:dyDescent="0.2">
      <c r="A26" s="88" t="s">
        <v>18</v>
      </c>
      <c r="B26" s="81">
        <f>'Numbers Facil, Beds by State'!B26</f>
        <v>517</v>
      </c>
      <c r="C26" s="125">
        <f>'Percents Facil, Beds by State'!B26</f>
        <v>3.1302978929522884E-2</v>
      </c>
      <c r="D26" s="81">
        <f>'Numbers Facil, Beds by State'!C26</f>
        <v>51596</v>
      </c>
      <c r="E26" s="125">
        <f>'Percents Facil, Beds by State'!C26</f>
        <v>3.0053815645155746E-2</v>
      </c>
      <c r="F26" s="82">
        <f>'Numbers Facil, Beds by State'!D26</f>
        <v>99.798839458413923</v>
      </c>
      <c r="G26" s="81">
        <f>'Numbers Facil, Beds by State'!E26</f>
        <v>270</v>
      </c>
      <c r="H26" s="127">
        <f>'Percents Facil, Beds by State'!D26</f>
        <v>5.0584532374100717E-3</v>
      </c>
      <c r="I26" s="81">
        <f>'Numbers Facil, Beds by State'!G26</f>
        <v>18404</v>
      </c>
      <c r="J26" s="127">
        <f>'Percents Facil, Beds by State'!E26</f>
        <v>1.4459414018183476E-2</v>
      </c>
      <c r="K26" s="82">
        <f>'Numbers Facil, Beds by State'!I26</f>
        <v>68.162962962962965</v>
      </c>
      <c r="L26" s="81">
        <f>'Numbers Facil, Beds by State'!J26</f>
        <v>787</v>
      </c>
      <c r="M26" s="125">
        <f>'Percents Facil, Beds by State'!F26</f>
        <v>1.1260230069249699E-2</v>
      </c>
      <c r="N26" s="81">
        <f>'Numbers Facil, Beds by State'!K26</f>
        <v>70000</v>
      </c>
      <c r="O26" s="185">
        <f>'Percents Facil, Beds by State'!G26</f>
        <v>2.3414574100604397E-2</v>
      </c>
      <c r="P26" s="84">
        <f>'Numbers Facil, Beds by State'!L26</f>
        <v>915033</v>
      </c>
      <c r="Q26" s="191">
        <f>'Percents Facil, Beds by State'!H26</f>
        <v>2.0197735988292886E-2</v>
      </c>
      <c r="R26" s="85">
        <f>'Numbers Facil, Beds by State'!M26</f>
        <v>13.071899999999999</v>
      </c>
      <c r="S26" s="86">
        <f>'Numbers Facil, Beds by State'!N26</f>
        <v>38</v>
      </c>
      <c r="T26" s="87">
        <f>'Numbers Facil, Beds by State'!O26</f>
        <v>2.8035209737013691</v>
      </c>
    </row>
    <row r="27" spans="1:20" x14ac:dyDescent="0.2">
      <c r="A27" s="80" t="s">
        <v>19</v>
      </c>
      <c r="B27" s="81">
        <f>'Numbers Facil, Beds by State'!B27</f>
        <v>350</v>
      </c>
      <c r="C27" s="125">
        <f>'Percents Facil, Beds by State'!B27</f>
        <v>2.119157180915476E-2</v>
      </c>
      <c r="D27" s="81">
        <f>'Numbers Facil, Beds by State'!C27</f>
        <v>22170</v>
      </c>
      <c r="E27" s="125">
        <f>'Percents Facil, Beds by State'!C27</f>
        <v>1.2913657896990133E-2</v>
      </c>
      <c r="F27" s="82">
        <f>'Numbers Facil, Beds by State'!D27</f>
        <v>63.342857142857142</v>
      </c>
      <c r="G27" s="81">
        <f>'Numbers Facil, Beds by State'!E27</f>
        <v>442</v>
      </c>
      <c r="H27" s="125">
        <f>'Percents Facil, Beds by State'!D27</f>
        <v>8.2808752997601924E-3</v>
      </c>
      <c r="I27" s="81">
        <f>'Numbers Facil, Beds by State'!G27</f>
        <v>13216</v>
      </c>
      <c r="J27" s="125">
        <f>'Percents Facil, Beds by State'!E27</f>
        <v>1.0383374030879853E-2</v>
      </c>
      <c r="K27" s="82">
        <f>'Numbers Facil, Beds by State'!I27</f>
        <v>29.900452488687783</v>
      </c>
      <c r="L27" s="81">
        <f>'Numbers Facil, Beds by State'!J27</f>
        <v>792</v>
      </c>
      <c r="M27" s="125">
        <f>'Percents Facil, Beds by State'!F27</f>
        <v>1.1331769015051793E-2</v>
      </c>
      <c r="N27" s="81">
        <f>'Numbers Facil, Beds by State'!K27</f>
        <v>35386</v>
      </c>
      <c r="O27" s="185">
        <f>'Percents Facil, Beds by State'!G27</f>
        <v>1.1836401701771245E-2</v>
      </c>
      <c r="P27" s="84">
        <f>'Numbers Facil, Beds by State'!L27</f>
        <v>405063</v>
      </c>
      <c r="Q27" s="191">
        <f>'Percents Facil, Beds by State'!H27</f>
        <v>8.9410497027166032E-3</v>
      </c>
      <c r="R27" s="85">
        <f>'Numbers Facil, Beds by State'!M27</f>
        <v>11.446984683208049</v>
      </c>
      <c r="S27" s="86">
        <f>'Numbers Facil, Beds by State'!N27</f>
        <v>45</v>
      </c>
      <c r="T27" s="87">
        <f>'Numbers Facil, Beds by State'!O27</f>
        <v>1.6775121065375302</v>
      </c>
    </row>
    <row r="28" spans="1:20" x14ac:dyDescent="0.2">
      <c r="A28" s="88" t="s">
        <v>54</v>
      </c>
      <c r="B28" s="81">
        <f>'Numbers Facil, Beds by State'!B28</f>
        <v>310</v>
      </c>
      <c r="C28" s="125">
        <f>'Percents Facil, Beds by State'!B28</f>
        <v>1.8769677888108502E-2</v>
      </c>
      <c r="D28" s="81">
        <f>'Numbers Facil, Beds by State'!C28</f>
        <v>27687</v>
      </c>
      <c r="E28" s="125">
        <f>'Percents Facil, Beds by State'!C28</f>
        <v>1.6127219043480641E-2</v>
      </c>
      <c r="F28" s="82">
        <f>'Numbers Facil, Beds by State'!D28</f>
        <v>89.312903225806451</v>
      </c>
      <c r="G28" s="81">
        <f>'Numbers Facil, Beds by State'!E28</f>
        <v>214</v>
      </c>
      <c r="H28" s="125">
        <f>'Percents Facil, Beds by State'!D28</f>
        <v>4.0092925659472424E-3</v>
      </c>
      <c r="I28" s="81">
        <f>'Numbers Facil, Beds by State'!G28</f>
        <v>6313</v>
      </c>
      <c r="J28" s="125">
        <f>'Percents Facil, Beds by State'!E28</f>
        <v>4.9599152736792152E-3</v>
      </c>
      <c r="K28" s="82">
        <f>'Numbers Facil, Beds by State'!I28</f>
        <v>29.5</v>
      </c>
      <c r="L28" s="81">
        <f>'Numbers Facil, Beds by State'!J28</f>
        <v>524</v>
      </c>
      <c r="M28" s="125">
        <f>'Percents Facil, Beds by State'!F28</f>
        <v>7.4972815200595204E-3</v>
      </c>
      <c r="N28" s="81">
        <f>'Numbers Facil, Beds by State'!K28</f>
        <v>34000</v>
      </c>
      <c r="O28" s="185">
        <f>'Percents Facil, Beds by State'!G28</f>
        <v>1.1372793134579279E-2</v>
      </c>
      <c r="P28" s="84">
        <f>'Numbers Facil, Beds by State'!L28</f>
        <v>634252</v>
      </c>
      <c r="Q28" s="191">
        <f>'Percents Facil, Beds by State'!H28</f>
        <v>1.3999991744611112E-2</v>
      </c>
      <c r="R28" s="85">
        <f>'Numbers Facil, Beds by State'!M28</f>
        <v>18.654470588235295</v>
      </c>
      <c r="S28" s="86">
        <f>'Numbers Facil, Beds by State'!N28</f>
        <v>10</v>
      </c>
      <c r="T28" s="87">
        <f>'Numbers Facil, Beds by State'!O28</f>
        <v>4.3857120228100746</v>
      </c>
    </row>
    <row r="29" spans="1:20" x14ac:dyDescent="0.2">
      <c r="A29" s="88" t="s">
        <v>20</v>
      </c>
      <c r="B29" s="81">
        <f>'Numbers Facil, Beds by State'!B29</f>
        <v>283</v>
      </c>
      <c r="C29" s="125">
        <f>'Percents Facil, Beds by State'!B29</f>
        <v>1.7134899491402275E-2</v>
      </c>
      <c r="D29" s="81">
        <f>'Numbers Facil, Beds by State'!C29</f>
        <v>34905</v>
      </c>
      <c r="E29" s="125">
        <f>'Percents Facil, Beds by State'!C29</f>
        <v>2.0331584523880949E-2</v>
      </c>
      <c r="F29" s="82">
        <f>'Numbers Facil, Beds by State'!D29</f>
        <v>123.33922261484099</v>
      </c>
      <c r="G29" s="81">
        <f>'Numbers Facil, Beds by State'!E29</f>
        <v>99</v>
      </c>
      <c r="H29" s="125">
        <f>'Percents Facil, Beds by State'!D29</f>
        <v>1.8547661870503597E-3</v>
      </c>
      <c r="I29" s="81">
        <f>'Numbers Facil, Beds by State'!G29</f>
        <v>5188</v>
      </c>
      <c r="J29" s="125">
        <f>'Percents Facil, Beds by State'!E29</f>
        <v>4.0760399873036226E-3</v>
      </c>
      <c r="K29" s="82">
        <f>'Numbers Facil, Beds by State'!I29</f>
        <v>52.404040404040401</v>
      </c>
      <c r="L29" s="81">
        <f>'Numbers Facil, Beds by State'!J29</f>
        <v>382</v>
      </c>
      <c r="M29" s="125">
        <f>'Percents Facil, Beds by State'!F29</f>
        <v>5.4655754592800318E-3</v>
      </c>
      <c r="N29" s="81">
        <f>'Numbers Facil, Beds by State'!K29</f>
        <v>40093</v>
      </c>
      <c r="O29" s="185">
        <f>'Percents Facil, Beds by State'!G29</f>
        <v>1.3410864563079029E-2</v>
      </c>
      <c r="P29" s="84">
        <f>'Numbers Facil, Beds by State'!L29</f>
        <v>613486</v>
      </c>
      <c r="Q29" s="191">
        <f>'Percents Facil, Beds by State'!H29</f>
        <v>1.3541619002280628E-2</v>
      </c>
      <c r="R29" s="85">
        <f>'Numbers Facil, Beds by State'!M29</f>
        <v>15.301573840820094</v>
      </c>
      <c r="S29" s="86">
        <f>'Numbers Facil, Beds by State'!N29</f>
        <v>30</v>
      </c>
      <c r="T29" s="87">
        <f>'Numbers Facil, Beds by State'!O29</f>
        <v>6.7280262143407867</v>
      </c>
    </row>
    <row r="30" spans="1:20" ht="13.5" thickBot="1" x14ac:dyDescent="0.25">
      <c r="A30" s="98" t="s">
        <v>21</v>
      </c>
      <c r="B30" s="90">
        <f>'Numbers Facil, Beds by State'!B30</f>
        <v>431</v>
      </c>
      <c r="C30" s="126">
        <f>'Percents Facil, Beds by State'!B30</f>
        <v>2.6095906999273433E-2</v>
      </c>
      <c r="D30" s="90">
        <f>'Numbers Facil, Beds by State'!C30</f>
        <v>48503</v>
      </c>
      <c r="E30" s="126">
        <f>'Percents Facil, Beds by State'!C30</f>
        <v>2.825219436074481E-2</v>
      </c>
      <c r="F30" s="91">
        <f>'Numbers Facil, Beds by State'!D30</f>
        <v>112.53596287703016</v>
      </c>
      <c r="G30" s="90">
        <f>'Numbers Facil, Beds by State'!E30</f>
        <v>80</v>
      </c>
      <c r="H30" s="126">
        <f>'Percents Facil, Beds by State'!D30</f>
        <v>1.4988009592326139E-3</v>
      </c>
      <c r="I30" s="90">
        <f>'Numbers Facil, Beds by State'!G30</f>
        <v>2475</v>
      </c>
      <c r="J30" s="126">
        <f>'Percents Facil, Beds by State'!E30</f>
        <v>1.944525630026304E-3</v>
      </c>
      <c r="K30" s="91">
        <f>'Numbers Facil, Beds by State'!I30</f>
        <v>30.9375</v>
      </c>
      <c r="L30" s="90">
        <f>'Numbers Facil, Beds by State'!J30</f>
        <v>511</v>
      </c>
      <c r="M30" s="126">
        <f>'Percents Facil, Beds by State'!F30</f>
        <v>7.3112802609740747E-3</v>
      </c>
      <c r="N30" s="90">
        <f>'Numbers Facil, Beds by State'!K30</f>
        <v>50978</v>
      </c>
      <c r="O30" s="186">
        <f>'Percents Facil, Beds by State'!G30</f>
        <v>1.7051830835723012E-2</v>
      </c>
      <c r="P30" s="93">
        <f>'Numbers Facil, Beds by State'!L30</f>
        <v>989312</v>
      </c>
      <c r="Q30" s="193">
        <f>'Percents Facil, Beds by State'!H30</f>
        <v>2.1837313611694893E-2</v>
      </c>
      <c r="R30" s="94">
        <f>'Numbers Facil, Beds by State'!M30</f>
        <v>19.406646004158656</v>
      </c>
      <c r="S30" s="95">
        <f>'Numbers Facil, Beds by State'!N30</f>
        <v>8</v>
      </c>
      <c r="T30" s="96">
        <f>'Numbers Facil, Beds by State'!O30</f>
        <v>19.597171717171719</v>
      </c>
    </row>
    <row r="31" spans="1:20" ht="13.5" thickTop="1" x14ac:dyDescent="0.2">
      <c r="A31" s="80" t="s">
        <v>22</v>
      </c>
      <c r="B31" s="81">
        <f>'Numbers Facil, Beds by State'!B31</f>
        <v>233</v>
      </c>
      <c r="C31" s="125">
        <f>'Percents Facil, Beds by State'!B31</f>
        <v>1.4107532090094453E-2</v>
      </c>
      <c r="D31" s="81">
        <f>'Numbers Facil, Beds by State'!C31</f>
        <v>27843</v>
      </c>
      <c r="E31" s="125">
        <f>'Percents Facil, Beds by State'!C31</f>
        <v>1.6218086460347149E-2</v>
      </c>
      <c r="F31" s="82">
        <f>'Numbers Facil, Beds by State'!D31</f>
        <v>119.49785407725322</v>
      </c>
      <c r="G31" s="81">
        <f>'Numbers Facil, Beds by State'!E31</f>
        <v>1389</v>
      </c>
      <c r="H31" s="125">
        <f>'Percents Facil, Beds by State'!D31</f>
        <v>2.602293165467626E-2</v>
      </c>
      <c r="I31" s="81">
        <f>'Numbers Facil, Beds by State'!G31</f>
        <v>20427</v>
      </c>
      <c r="J31" s="125">
        <f>'Percents Facil, Beds by State'!E31</f>
        <v>1.6048818199817096E-2</v>
      </c>
      <c r="K31" s="82">
        <f>'Numbers Facil, Beds by State'!I31</f>
        <v>14.706263498920086</v>
      </c>
      <c r="L31" s="81">
        <f>'Numbers Facil, Beds by State'!J31</f>
        <v>1622</v>
      </c>
      <c r="M31" s="125">
        <f>'Percents Facil, Beds by State'!F31</f>
        <v>2.3207234018199508E-2</v>
      </c>
      <c r="N31" s="81">
        <f>'Numbers Facil, Beds by State'!K31</f>
        <v>48270</v>
      </c>
      <c r="O31" s="185">
        <f>'Percents Facil, Beds by State'!G31</f>
        <v>1.6146021311945348E-2</v>
      </c>
      <c r="P31" s="84">
        <f>'Numbers Facil, Beds by State'!L31</f>
        <v>794981</v>
      </c>
      <c r="Q31" s="191">
        <f>'Percents Facil, Beds by State'!H31</f>
        <v>1.7547800301966232E-2</v>
      </c>
      <c r="R31" s="85">
        <f>'Numbers Facil, Beds by State'!M31</f>
        <v>16.469463434845661</v>
      </c>
      <c r="S31" s="86">
        <f>'Numbers Facil, Beds by State'!N31</f>
        <v>20</v>
      </c>
      <c r="T31" s="97">
        <f>'Numbers Facil, Beds by State'!O31</f>
        <v>1.3630489058598914</v>
      </c>
    </row>
    <row r="32" spans="1:20" x14ac:dyDescent="0.2">
      <c r="A32" s="99" t="s">
        <v>23</v>
      </c>
      <c r="B32" s="81">
        <f>'Numbers Facil, Beds by State'!B32</f>
        <v>106</v>
      </c>
      <c r="C32" s="125">
        <f>'Percents Facil, Beds by State'!B32</f>
        <v>6.4180188907725843E-3</v>
      </c>
      <c r="D32" s="81">
        <f>'Numbers Facil, Beds by State'!C32</f>
        <v>6977</v>
      </c>
      <c r="E32" s="125">
        <f>'Percents Facil, Beds by State'!C32</f>
        <v>4.0639869710103818E-3</v>
      </c>
      <c r="F32" s="82">
        <f>'Numbers Facil, Beds by State'!D32</f>
        <v>65.820754716981128</v>
      </c>
      <c r="G32" s="81">
        <f>'Numbers Facil, Beds by State'!E32</f>
        <v>251</v>
      </c>
      <c r="H32" s="125">
        <f>'Percents Facil, Beds by State'!D32</f>
        <v>4.7024880095923264E-3</v>
      </c>
      <c r="I32" s="81">
        <f>'Numbers Facil, Beds by State'!G32</f>
        <v>7126</v>
      </c>
      <c r="J32" s="125">
        <f>'Percents Facil, Beds by State'!E32</f>
        <v>5.59866248063331E-3</v>
      </c>
      <c r="K32" s="82">
        <f>'Numbers Facil, Beds by State'!I32</f>
        <v>28.390438247011954</v>
      </c>
      <c r="L32" s="81">
        <f>'Numbers Facil, Beds by State'!J32</f>
        <v>357</v>
      </c>
      <c r="M32" s="125">
        <f>'Percents Facil, Beds by State'!F32</f>
        <v>5.1078807302695588E-3</v>
      </c>
      <c r="N32" s="81">
        <f>'Numbers Facil, Beds by State'!K32</f>
        <v>14103</v>
      </c>
      <c r="O32" s="185">
        <f>'Percents Facil, Beds by State'!G32</f>
        <v>4.71736769344034E-3</v>
      </c>
      <c r="P32" s="78">
        <f>'Numbers Facil, Beds by State'!L32</f>
        <v>235067</v>
      </c>
      <c r="Q32" s="192">
        <f>'Percents Facil, Beds by State'!H32</f>
        <v>5.1886885014639297E-3</v>
      </c>
      <c r="R32" s="85">
        <f>'Numbers Facil, Beds by State'!M32</f>
        <v>16.667872083953768</v>
      </c>
      <c r="S32" s="86">
        <f>'Numbers Facil, Beds by State'!N32</f>
        <v>17</v>
      </c>
      <c r="T32" s="87">
        <f>'Numbers Facil, Beds by State'!O32</f>
        <v>0.97909065394330619</v>
      </c>
    </row>
    <row r="33" spans="1:20" x14ac:dyDescent="0.2">
      <c r="A33" s="80" t="s">
        <v>24</v>
      </c>
      <c r="B33" s="81">
        <f>'Numbers Facil, Beds by State'!B33</f>
        <v>447</v>
      </c>
      <c r="C33" s="125">
        <f>'Percents Facil, Beds by State'!B33</f>
        <v>2.7064664567691934E-2</v>
      </c>
      <c r="D33" s="81">
        <f>'Numbers Facil, Beds by State'!C33</f>
        <v>46870</v>
      </c>
      <c r="E33" s="125">
        <f>'Percents Facil, Beds by State'!C33</f>
        <v>2.7300998900853746E-2</v>
      </c>
      <c r="F33" s="82">
        <f>'Numbers Facil, Beds by State'!D33</f>
        <v>104.85458612975391</v>
      </c>
      <c r="G33" s="81">
        <f>'Numbers Facil, Beds by State'!E33</f>
        <v>4637</v>
      </c>
      <c r="H33" s="125">
        <f>'Percents Facil, Beds by State'!D33</f>
        <v>8.6874250599520378E-2</v>
      </c>
      <c r="I33" s="81">
        <f>'Numbers Facil, Beds by State'!G33</f>
        <v>49063</v>
      </c>
      <c r="J33" s="125">
        <f>'Percents Facil, Beds by State'!E33</f>
        <v>3.854717615595174E-2</v>
      </c>
      <c r="K33" s="82">
        <f>'Numbers Facil, Beds by State'!I33</f>
        <v>10.580763424627992</v>
      </c>
      <c r="L33" s="81">
        <f>'Numbers Facil, Beds by State'!J33</f>
        <v>5084</v>
      </c>
      <c r="M33" s="125">
        <f>'Percents Facil, Beds by State'!F33</f>
        <v>7.2740800091569857E-2</v>
      </c>
      <c r="N33" s="81">
        <f>'Numbers Facil, Beds by State'!K33</f>
        <v>95933</v>
      </c>
      <c r="O33" s="185">
        <f>'Percents Facil, Beds by State'!G33</f>
        <v>3.2089004817046879E-2</v>
      </c>
      <c r="P33" s="78">
        <f>'Numbers Facil, Beds by State'!L33</f>
        <v>1487593</v>
      </c>
      <c r="Q33" s="192">
        <f>'Percents Facil, Beds by State'!H33</f>
        <v>3.2835985884697688E-2</v>
      </c>
      <c r="R33" s="85">
        <f>'Numbers Facil, Beds by State'!M33</f>
        <v>15.506582719189435</v>
      </c>
      <c r="S33" s="86">
        <f>'Numbers Facil, Beds by State'!N33</f>
        <v>27</v>
      </c>
      <c r="T33" s="87">
        <f>'Numbers Facil, Beds by State'!O33</f>
        <v>0.95530236634531118</v>
      </c>
    </row>
    <row r="34" spans="1:20" x14ac:dyDescent="0.2">
      <c r="A34" s="80" t="s">
        <v>25</v>
      </c>
      <c r="B34" s="81">
        <f>'Numbers Facil, Beds by State'!B34</f>
        <v>375</v>
      </c>
      <c r="C34" s="125">
        <f>'Percents Facil, Beds by State'!B34</f>
        <v>2.2705255509808672E-2</v>
      </c>
      <c r="D34" s="81">
        <f>'Numbers Facil, Beds by State'!C34</f>
        <v>29871</v>
      </c>
      <c r="E34" s="125">
        <f>'Percents Facil, Beds by State'!C34</f>
        <v>1.7399362879611739E-2</v>
      </c>
      <c r="F34" s="82">
        <f>'Numbers Facil, Beds by State'!D34</f>
        <v>79.656000000000006</v>
      </c>
      <c r="G34" s="81">
        <f>'Numbers Facil, Beds by State'!E34</f>
        <v>2275</v>
      </c>
      <c r="H34" s="125">
        <f>'Percents Facil, Beds by State'!D34</f>
        <v>4.2622152278177457E-2</v>
      </c>
      <c r="I34" s="81">
        <f>'Numbers Facil, Beds by State'!G34</f>
        <v>101225</v>
      </c>
      <c r="J34" s="125">
        <f>'Percents Facil, Beds by State'!E34</f>
        <v>7.952913410077278E-2</v>
      </c>
      <c r="K34" s="82">
        <f>'Numbers Facil, Beds by State'!I34</f>
        <v>44.494505494505496</v>
      </c>
      <c r="L34" s="81">
        <f>'Numbers Facil, Beds by State'!J34</f>
        <v>2650</v>
      </c>
      <c r="M34" s="125">
        <f>'Percents Facil, Beds by State'!F34</f>
        <v>3.7915641275110171E-2</v>
      </c>
      <c r="N34" s="81">
        <f>'Numbers Facil, Beds by State'!K34</f>
        <v>131096</v>
      </c>
      <c r="O34" s="185">
        <f>'Percents Facil, Beds by State'!G34</f>
        <v>4.3850814375611911E-2</v>
      </c>
      <c r="P34" s="78">
        <f>'Numbers Facil, Beds by State'!L34</f>
        <v>756077</v>
      </c>
      <c r="Q34" s="192">
        <f>'Percents Facil, Beds by State'!H34</f>
        <v>1.6689063271838854E-2</v>
      </c>
      <c r="R34" s="85">
        <f>'Numbers Facil, Beds by State'!M34</f>
        <v>5.7673536950021358</v>
      </c>
      <c r="S34" s="86">
        <f>'Numbers Facil, Beds by State'!N34</f>
        <v>52</v>
      </c>
      <c r="T34" s="87">
        <f>'Numbers Facil, Beds by State'!O34</f>
        <v>0.29509508520622374</v>
      </c>
    </row>
    <row r="35" spans="1:20" ht="13.5" thickBot="1" x14ac:dyDescent="0.25">
      <c r="A35" s="98" t="s">
        <v>26</v>
      </c>
      <c r="B35" s="90">
        <f>'Numbers Facil, Beds by State'!B35</f>
        <v>529</v>
      </c>
      <c r="C35" s="126">
        <f>'Percents Facil, Beds by State'!B35</f>
        <v>3.2029547105836761E-2</v>
      </c>
      <c r="D35" s="90">
        <f>'Numbers Facil, Beds by State'!C35</f>
        <v>56073</v>
      </c>
      <c r="E35" s="126">
        <f>'Percents Facil, Beds by State'!C35</f>
        <v>3.266159401253621E-2</v>
      </c>
      <c r="F35" s="91">
        <f>'Numbers Facil, Beds by State'!D35</f>
        <v>105.99810964083176</v>
      </c>
      <c r="G35" s="90">
        <f>'Numbers Facil, Beds by State'!E35</f>
        <v>622</v>
      </c>
      <c r="H35" s="126">
        <f>'Percents Facil, Beds by State'!D35</f>
        <v>1.1653177458033574E-2</v>
      </c>
      <c r="I35" s="90">
        <f>'Numbers Facil, Beds by State'!G35</f>
        <v>22254</v>
      </c>
      <c r="J35" s="126">
        <f>'Percents Facil, Beds by State'!E35</f>
        <v>1.7484231664891058E-2</v>
      </c>
      <c r="K35" s="91">
        <f>'Numbers Facil, Beds by State'!I35</f>
        <v>35.778135048231512</v>
      </c>
      <c r="L35" s="90">
        <f>'Numbers Facil, Beds by State'!J35</f>
        <v>1151</v>
      </c>
      <c r="M35" s="126">
        <f>'Percents Facil, Beds by State'!F35</f>
        <v>1.6468265323642192E-2</v>
      </c>
      <c r="N35" s="90">
        <f>'Numbers Facil, Beds by State'!K35</f>
        <v>78327</v>
      </c>
      <c r="O35" s="186">
        <f>'Percents Facil, Beds by State'!G35</f>
        <v>2.6199904936829152E-2</v>
      </c>
      <c r="P35" s="100">
        <f>'Numbers Facil, Beds by State'!L35</f>
        <v>907777</v>
      </c>
      <c r="Q35" s="194">
        <f>'Percents Facil, Beds by State'!H35</f>
        <v>2.0037572614588273E-2</v>
      </c>
      <c r="R35" s="94">
        <f>'Numbers Facil, Beds by State'!M35</f>
        <v>11.589579583030117</v>
      </c>
      <c r="S35" s="95">
        <f>'Numbers Facil, Beds by State'!N35</f>
        <v>44</v>
      </c>
      <c r="T35" s="96">
        <f>'Numbers Facil, Beds by State'!O35</f>
        <v>2.5196818549474251</v>
      </c>
    </row>
    <row r="36" spans="1:20" ht="13.5" thickTop="1" x14ac:dyDescent="0.2">
      <c r="A36" s="80" t="s">
        <v>27</v>
      </c>
      <c r="B36" s="81">
        <f>'Numbers Facil, Beds by State'!B36</f>
        <v>211</v>
      </c>
      <c r="C36" s="125">
        <f>'Percents Facil, Beds by State'!B36</f>
        <v>1.2775490433519011E-2</v>
      </c>
      <c r="D36" s="81">
        <f>'Numbers Facil, Beds by State'!C36</f>
        <v>20104</v>
      </c>
      <c r="E36" s="125">
        <f>'Percents Facil, Beds by State'!C36</f>
        <v>1.1710247106950367E-2</v>
      </c>
      <c r="F36" s="82">
        <f>'Numbers Facil, Beds by State'!D36</f>
        <v>95.279620853080573</v>
      </c>
      <c r="G36" s="81">
        <f>'Numbers Facil, Beds by State'!E36</f>
        <v>190</v>
      </c>
      <c r="H36" s="125">
        <f>'Percents Facil, Beds by State'!D36</f>
        <v>3.559652278177458E-3</v>
      </c>
      <c r="I36" s="81">
        <f>'Numbers Facil, Beds by State'!G36</f>
        <v>5680</v>
      </c>
      <c r="J36" s="125">
        <f>'Percents Facil, Beds by State'!E36</f>
        <v>4.4625881125452153E-3</v>
      </c>
      <c r="K36" s="82">
        <f>'Numbers Facil, Beds by State'!I36</f>
        <v>29.894736842105264</v>
      </c>
      <c r="L36" s="81">
        <f>'Numbers Facil, Beds by State'!J36</f>
        <v>401</v>
      </c>
      <c r="M36" s="125">
        <f>'Percents Facil, Beds by State'!F36</f>
        <v>5.7374234533279916E-3</v>
      </c>
      <c r="N36" s="81">
        <f>'Numbers Facil, Beds by State'!K36</f>
        <v>25784</v>
      </c>
      <c r="O36" s="185">
        <f>'Percents Facil, Beds by State'!G36</f>
        <v>8.6245911229997675E-3</v>
      </c>
      <c r="P36" s="78">
        <f>'Numbers Facil, Beds by State'!L36</f>
        <v>416300</v>
      </c>
      <c r="Q36" s="192">
        <f>'Percents Facil, Beds by State'!H36</f>
        <v>9.1890866142820306E-3</v>
      </c>
      <c r="R36" s="85">
        <f>'Numbers Facil, Beds by State'!M36</f>
        <v>16.145671734408936</v>
      </c>
      <c r="S36" s="86">
        <f>'Numbers Facil, Beds by State'!N36</f>
        <v>23</v>
      </c>
      <c r="T36" s="87">
        <f>'Numbers Facil, Beds by State'!O36</f>
        <v>3.5394366197183098</v>
      </c>
    </row>
    <row r="37" spans="1:20" x14ac:dyDescent="0.2">
      <c r="A37" s="88" t="s">
        <v>28</v>
      </c>
      <c r="B37" s="81">
        <f>'Numbers Facil, Beds by State'!B37</f>
        <v>128</v>
      </c>
      <c r="C37" s="125">
        <f>'Percents Facil, Beds by State'!B37</f>
        <v>7.7500605473480259E-3</v>
      </c>
      <c r="D37" s="81">
        <f>'Numbers Facil, Beds by State'!C37</f>
        <v>7556</v>
      </c>
      <c r="E37" s="125">
        <f>'Percents Facil, Beds by State'!C37</f>
        <v>4.4012448836110709E-3</v>
      </c>
      <c r="F37" s="82">
        <f>'Numbers Facil, Beds by State'!D37</f>
        <v>59.03125</v>
      </c>
      <c r="G37" s="81">
        <f>'Numbers Facil, Beds by State'!E37</f>
        <v>198</v>
      </c>
      <c r="H37" s="125">
        <f>'Percents Facil, Beds by State'!D37</f>
        <v>3.7095323741007193E-3</v>
      </c>
      <c r="I37" s="81">
        <f>'Numbers Facil, Beds by State'!G37</f>
        <v>5418</v>
      </c>
      <c r="J37" s="125">
        <f>'Percents Facil, Beds by State'!E37</f>
        <v>4.2567433791848549E-3</v>
      </c>
      <c r="K37" s="82">
        <f>'Numbers Facil, Beds by State'!I37</f>
        <v>27.363636363636363</v>
      </c>
      <c r="L37" s="81">
        <f>'Numbers Facil, Beds by State'!J37</f>
        <v>326</v>
      </c>
      <c r="M37" s="125">
        <f>'Percents Facil, Beds by State'!F37</f>
        <v>4.6643392662965716E-3</v>
      </c>
      <c r="N37" s="81">
        <f>'Numbers Facil, Beds by State'!K37</f>
        <v>12974</v>
      </c>
      <c r="O37" s="185">
        <f>'Percents Facil, Beds by State'!G37</f>
        <v>4.3397240625891636E-3</v>
      </c>
      <c r="P37" s="84">
        <f>'Numbers Facil, Beds by State'!L37</f>
        <v>164768</v>
      </c>
      <c r="Q37" s="191">
        <f>'Percents Facil, Beds by State'!H37</f>
        <v>3.6369623426904191E-3</v>
      </c>
      <c r="R37" s="85">
        <f>'Numbers Facil, Beds by State'!M37</f>
        <v>12.699861260983505</v>
      </c>
      <c r="S37" s="86">
        <f>'Numbers Facil, Beds by State'!N37</f>
        <v>40</v>
      </c>
      <c r="T37" s="87">
        <f>'Numbers Facil, Beds by State'!O37</f>
        <v>1.3946105574012551</v>
      </c>
    </row>
    <row r="38" spans="1:20" x14ac:dyDescent="0.2">
      <c r="A38" s="80" t="s">
        <v>29</v>
      </c>
      <c r="B38" s="81">
        <f>'Numbers Facil, Beds by State'!B38</f>
        <v>444</v>
      </c>
      <c r="C38" s="125">
        <f>'Percents Facil, Beds by State'!B38</f>
        <v>2.6883022523613465E-2</v>
      </c>
      <c r="D38" s="81">
        <f>'Numbers Facil, Beds by State'!C38</f>
        <v>50335</v>
      </c>
      <c r="E38" s="125">
        <f>'Percents Facil, Beds by State'!C38</f>
        <v>2.9319304025484817E-2</v>
      </c>
      <c r="F38" s="82">
        <f>'Numbers Facil, Beds by State'!D38</f>
        <v>113.36711711711712</v>
      </c>
      <c r="G38" s="81">
        <f>'Numbers Facil, Beds by State'!E38</f>
        <v>1261</v>
      </c>
      <c r="H38" s="125">
        <f>'Percents Facil, Beds by State'!D38</f>
        <v>2.3624850119904076E-2</v>
      </c>
      <c r="I38" s="81">
        <f>'Numbers Facil, Beds by State'!G38</f>
        <v>41010</v>
      </c>
      <c r="J38" s="125">
        <f>'Percents Facil, Beds by State'!E38</f>
        <v>3.222020043934494E-2</v>
      </c>
      <c r="K38" s="82">
        <f>'Numbers Facil, Beds by State'!I38</f>
        <v>32.521808088818396</v>
      </c>
      <c r="L38" s="81">
        <f>'Numbers Facil, Beds by State'!J38</f>
        <v>1705</v>
      </c>
      <c r="M38" s="125">
        <f>'Percents Facil, Beds by State'!F38</f>
        <v>2.4394780518514278E-2</v>
      </c>
      <c r="N38" s="81">
        <f>'Numbers Facil, Beds by State'!K38</f>
        <v>91345</v>
      </c>
      <c r="O38" s="185">
        <f>'Percents Facil, Beds by State'!G38</f>
        <v>3.0554346731710123E-2</v>
      </c>
      <c r="P38" s="78">
        <f>'Numbers Facil, Beds by State'!L38</f>
        <v>1407099</v>
      </c>
      <c r="Q38" s="192">
        <f>'Percents Facil, Beds by State'!H38</f>
        <v>3.1059223122434854E-2</v>
      </c>
      <c r="R38" s="85">
        <f>'Numbers Facil, Beds by State'!M38</f>
        <v>15.404225737588265</v>
      </c>
      <c r="S38" s="86">
        <f>'Numbers Facil, Beds by State'!N38</f>
        <v>28</v>
      </c>
      <c r="T38" s="87">
        <f>'Numbers Facil, Beds by State'!O38</f>
        <v>1.2273835649841502</v>
      </c>
    </row>
    <row r="39" spans="1:20" x14ac:dyDescent="0.2">
      <c r="A39" s="80" t="s">
        <v>30</v>
      </c>
      <c r="B39" s="81">
        <f>'Numbers Facil, Beds by State'!B39</f>
        <v>118</v>
      </c>
      <c r="C39" s="125">
        <f>'Percents Facil, Beds by State'!B39</f>
        <v>7.1445870670864614E-3</v>
      </c>
      <c r="D39" s="81">
        <f>'Numbers Facil, Beds by State'!C39</f>
        <v>6715</v>
      </c>
      <c r="E39" s="125">
        <f>'Percents Facil, Beds by State'!C39</f>
        <v>3.911376309349966E-3</v>
      </c>
      <c r="F39" s="82">
        <f>'Numbers Facil, Beds by State'!D39</f>
        <v>56.906779661016948</v>
      </c>
      <c r="G39" s="81">
        <f>'Numbers Facil, Beds by State'!E39</f>
        <v>141</v>
      </c>
      <c r="H39" s="125">
        <f>'Percents Facil, Beds by State'!D39</f>
        <v>2.6416366906474821E-3</v>
      </c>
      <c r="I39" s="81">
        <f>'Numbers Facil, Beds by State'!G39</f>
        <v>4482</v>
      </c>
      <c r="J39" s="125">
        <f>'Percents Facil, Beds by State'!E39</f>
        <v>3.5213591409203617E-3</v>
      </c>
      <c r="K39" s="82">
        <f>'Numbers Facil, Beds by State'!I39</f>
        <v>31.787234042553191</v>
      </c>
      <c r="L39" s="81">
        <f>'Numbers Facil, Beds by State'!J39</f>
        <v>259</v>
      </c>
      <c r="M39" s="125">
        <f>'Percents Facil, Beds by State'!F39</f>
        <v>3.7057173925485036E-3</v>
      </c>
      <c r="N39" s="81">
        <f>'Numbers Facil, Beds by State'!K39</f>
        <v>11197</v>
      </c>
      <c r="O39" s="185">
        <f>'Percents Facil, Beds by State'!G39</f>
        <v>3.7453283743495349E-3</v>
      </c>
      <c r="P39" s="78">
        <f>'Numbers Facil, Beds by State'!L39</f>
        <v>102815</v>
      </c>
      <c r="Q39" s="192">
        <f>'Percents Facil, Beds by State'!H39</f>
        <v>2.2694593808489237E-3</v>
      </c>
      <c r="R39" s="85">
        <f>'Numbers Facil, Beds by State'!M39</f>
        <v>9.1823702777529697</v>
      </c>
      <c r="S39" s="86">
        <f>'Numbers Facil, Beds by State'!N39</f>
        <v>50</v>
      </c>
      <c r="T39" s="87">
        <f>'Numbers Facil, Beds by State'!O39</f>
        <v>1.4982150825524319</v>
      </c>
    </row>
    <row r="40" spans="1:20" ht="13.5" thickBot="1" x14ac:dyDescent="0.25">
      <c r="A40" s="98" t="s">
        <v>31</v>
      </c>
      <c r="B40" s="90">
        <f>'Numbers Facil, Beds by State'!B40</f>
        <v>226</v>
      </c>
      <c r="C40" s="126">
        <f>'Percents Facil, Beds by State'!B40</f>
        <v>1.3683700653911359E-2</v>
      </c>
      <c r="D40" s="90">
        <f>'Numbers Facil, Beds by State'!C40</f>
        <v>16651</v>
      </c>
      <c r="E40" s="126">
        <f>'Percents Facil, Beds by State'!C40</f>
        <v>9.698931783616721E-3</v>
      </c>
      <c r="F40" s="91">
        <f>'Numbers Facil, Beds by State'!D40</f>
        <v>73.676991150442475</v>
      </c>
      <c r="G40" s="90">
        <f>'Numbers Facil, Beds by State'!E40</f>
        <v>287</v>
      </c>
      <c r="H40" s="126">
        <f>'Percents Facil, Beds by State'!D40</f>
        <v>5.3769484412470028E-3</v>
      </c>
      <c r="I40" s="90">
        <f>'Numbers Facil, Beds by State'!G40</f>
        <v>11676</v>
      </c>
      <c r="J40" s="126">
        <f>'Percents Facil, Beds by State'!E40</f>
        <v>9.1734469721968196E-3</v>
      </c>
      <c r="K40" s="91">
        <f>'Numbers Facil, Beds by State'!I40</f>
        <v>40.68292682926829</v>
      </c>
      <c r="L40" s="90">
        <f>'Numbers Facil, Beds by State'!J40</f>
        <v>513</v>
      </c>
      <c r="M40" s="126">
        <f>'Percents Facil, Beds by State'!F40</f>
        <v>7.3398958392949121E-3</v>
      </c>
      <c r="N40" s="90">
        <f>'Numbers Facil, Beds by State'!K40</f>
        <v>28327</v>
      </c>
      <c r="O40" s="186">
        <f>'Percents Facil, Beds by State'!G40</f>
        <v>9.4752091506831535E-3</v>
      </c>
      <c r="P40" s="100">
        <f>'Numbers Facil, Beds by State'!L40</f>
        <v>264008</v>
      </c>
      <c r="Q40" s="194">
        <f>'Percents Facil, Beds by State'!H40</f>
        <v>5.8275099179999285E-3</v>
      </c>
      <c r="R40" s="94">
        <f>'Numbers Facil, Beds by State'!M40</f>
        <v>9.3200127087231266</v>
      </c>
      <c r="S40" s="95">
        <f>'Numbers Facil, Beds by State'!N40</f>
        <v>48</v>
      </c>
      <c r="T40" s="96">
        <f>'Numbers Facil, Beds by State'!O40</f>
        <v>1.4260877012675575</v>
      </c>
    </row>
    <row r="41" spans="1:20" ht="13.5" thickTop="1" x14ac:dyDescent="0.2">
      <c r="A41" s="88" t="s">
        <v>32</v>
      </c>
      <c r="B41" s="81">
        <f>'Numbers Facil, Beds by State'!B41</f>
        <v>82</v>
      </c>
      <c r="C41" s="125">
        <f>'Percents Facil, Beds by State'!B41</f>
        <v>4.9648825381448294E-3</v>
      </c>
      <c r="D41" s="81">
        <f>'Numbers Facil, Beds by State'!C41</f>
        <v>7522</v>
      </c>
      <c r="E41" s="125">
        <f>'Percents Facil, Beds by State'!C41</f>
        <v>4.3814404466017039E-3</v>
      </c>
      <c r="F41" s="82">
        <f>'Numbers Facil, Beds by State'!D41</f>
        <v>91.731707317073173</v>
      </c>
      <c r="G41" s="81">
        <f>'Numbers Facil, Beds by State'!E41</f>
        <v>154</v>
      </c>
      <c r="H41" s="125">
        <f>'Percents Facil, Beds by State'!D41</f>
        <v>2.8851918465227816E-3</v>
      </c>
      <c r="I41" s="81">
        <f>'Numbers Facil, Beds by State'!G41</f>
        <v>5258</v>
      </c>
      <c r="J41" s="125">
        <f>'Percents Facil, Beds by State'!E41</f>
        <v>4.1310366717892148E-3</v>
      </c>
      <c r="K41" s="82">
        <f>'Numbers Facil, Beds by State'!I41</f>
        <v>34.142857142857146</v>
      </c>
      <c r="L41" s="81">
        <f>'Numbers Facil, Beds by State'!J41</f>
        <v>236</v>
      </c>
      <c r="M41" s="125">
        <f>'Percents Facil, Beds by State'!F41</f>
        <v>3.376638241858868E-3</v>
      </c>
      <c r="N41" s="81">
        <f>'Numbers Facil, Beds by State'!K41</f>
        <v>12780</v>
      </c>
      <c r="O41" s="185">
        <f>'Percents Facil, Beds by State'!G41</f>
        <v>4.2748322429389174E-3</v>
      </c>
      <c r="P41" s="84">
        <f>'Numbers Facil, Beds by State'!L41</f>
        <v>203205</v>
      </c>
      <c r="Q41" s="191">
        <f>'Percents Facil, Beds by State'!H41</f>
        <v>4.4853911733249577E-3</v>
      </c>
      <c r="R41" s="85">
        <f>'Numbers Facil, Beds by State'!M41</f>
        <v>15.900234741784038</v>
      </c>
      <c r="S41" s="86">
        <f>'Numbers Facil, Beds by State'!N41</f>
        <v>26</v>
      </c>
      <c r="T41" s="87">
        <f>'Numbers Facil, Beds by State'!O41</f>
        <v>1.4305819703309244</v>
      </c>
    </row>
    <row r="42" spans="1:20" x14ac:dyDescent="0.2">
      <c r="A42" s="80" t="s">
        <v>33</v>
      </c>
      <c r="B42" s="81">
        <f>'Numbers Facil, Beds by State'!B42</f>
        <v>385</v>
      </c>
      <c r="C42" s="125">
        <f>'Percents Facil, Beds by State'!B42</f>
        <v>2.3310728990070233E-2</v>
      </c>
      <c r="D42" s="81">
        <f>'Numbers Facil, Beds by State'!C42</f>
        <v>51877</v>
      </c>
      <c r="E42" s="125">
        <f>'Percents Facil, Beds by State'!C42</f>
        <v>3.0217493492203751E-2</v>
      </c>
      <c r="F42" s="82">
        <f>'Numbers Facil, Beds by State'!D42</f>
        <v>134.74545454545455</v>
      </c>
      <c r="G42" s="81">
        <f>'Numbers Facil, Beds by State'!E42</f>
        <v>520</v>
      </c>
      <c r="H42" s="125">
        <f>'Percents Facil, Beds by State'!D42</f>
        <v>9.7422062350119906E-3</v>
      </c>
      <c r="I42" s="81">
        <f>'Numbers Facil, Beds by State'!G42</f>
        <v>25290</v>
      </c>
      <c r="J42" s="125">
        <f>'Percents Facil, Beds by State'!E42</f>
        <v>1.9869516437723327E-2</v>
      </c>
      <c r="K42" s="82">
        <f>'Numbers Facil, Beds by State'!I42</f>
        <v>48.634615384615387</v>
      </c>
      <c r="L42" s="81">
        <f>'Numbers Facil, Beds by State'!J42</f>
        <v>905</v>
      </c>
      <c r="M42" s="125">
        <f>'Percents Facil, Beds by State'!F42</f>
        <v>1.2948549190179133E-2</v>
      </c>
      <c r="N42" s="81">
        <f>'Numbers Facil, Beds by State'!K42</f>
        <v>77167</v>
      </c>
      <c r="O42" s="185">
        <f>'Percents Facil, Beds by State'!G42</f>
        <v>2.5811891994590563E-2</v>
      </c>
      <c r="P42" s="84">
        <f>'Numbers Facil, Beds by State'!L42</f>
        <v>1283468</v>
      </c>
      <c r="Q42" s="191">
        <f>'Percents Facil, Beds by State'!H42</f>
        <v>2.8330287337639513E-2</v>
      </c>
      <c r="R42" s="85">
        <f>'Numbers Facil, Beds by State'!M42</f>
        <v>16.63234284085166</v>
      </c>
      <c r="S42" s="86">
        <f>'Numbers Facil, Beds by State'!N42</f>
        <v>19</v>
      </c>
      <c r="T42" s="87">
        <f>'Numbers Facil, Beds by State'!O42</f>
        <v>2.0512850929221038</v>
      </c>
    </row>
    <row r="43" spans="1:20" x14ac:dyDescent="0.2">
      <c r="A43" s="80" t="s">
        <v>34</v>
      </c>
      <c r="B43" s="81">
        <f>'Numbers Facil, Beds by State'!B43</f>
        <v>73</v>
      </c>
      <c r="C43" s="125">
        <f>'Percents Facil, Beds by State'!B43</f>
        <v>4.4199564059094216E-3</v>
      </c>
      <c r="D43" s="81">
        <f>'Numbers Facil, Beds by State'!C43</f>
        <v>6764</v>
      </c>
      <c r="E43" s="125">
        <f>'Percents Facil, Beds by State'!C43</f>
        <v>3.9399179979811121E-3</v>
      </c>
      <c r="F43" s="82">
        <f>'Numbers Facil, Beds by State'!D43</f>
        <v>92.657534246575338</v>
      </c>
      <c r="G43" s="81">
        <f>'Numbers Facil, Beds by State'!E43</f>
        <v>220</v>
      </c>
      <c r="H43" s="125">
        <f>'Percents Facil, Beds by State'!D43</f>
        <v>4.1217026378896886E-3</v>
      </c>
      <c r="I43" s="81">
        <f>'Numbers Facil, Beds by State'!G43</f>
        <v>4749</v>
      </c>
      <c r="J43" s="125">
        <f>'Percents Facil, Beds by State'!E43</f>
        <v>3.7311322088868356E-3</v>
      </c>
      <c r="K43" s="82">
        <f>'Numbers Facil, Beds by State'!I43</f>
        <v>21.586363636363636</v>
      </c>
      <c r="L43" s="81">
        <f>'Numbers Facil, Beds by State'!J43</f>
        <v>293</v>
      </c>
      <c r="M43" s="125">
        <f>'Percents Facil, Beds by State'!F43</f>
        <v>4.1921822240027469E-3</v>
      </c>
      <c r="N43" s="81">
        <f>'Numbers Facil, Beds by State'!K43</f>
        <v>11513</v>
      </c>
      <c r="O43" s="185">
        <f>'Percents Facil, Beds by State'!G43</f>
        <v>3.8510284517179775E-3</v>
      </c>
      <c r="P43" s="84">
        <f>'Numbers Facil, Beds by State'!L43</f>
        <v>306661</v>
      </c>
      <c r="Q43" s="191">
        <f>'Percents Facil, Beds by State'!H43</f>
        <v>6.7689994960901797E-3</v>
      </c>
      <c r="R43" s="85">
        <f>'Numbers Facil, Beds by State'!M43</f>
        <v>26.636063580300529</v>
      </c>
      <c r="S43" s="86">
        <f>'Numbers Facil, Beds by State'!N43</f>
        <v>3</v>
      </c>
      <c r="T43" s="87">
        <f>'Numbers Facil, Beds by State'!O43</f>
        <v>1.4242998526005475</v>
      </c>
    </row>
    <row r="44" spans="1:20" x14ac:dyDescent="0.2">
      <c r="A44" s="88" t="s">
        <v>35</v>
      </c>
      <c r="B44" s="81">
        <f>'Numbers Facil, Beds by State'!B44</f>
        <v>51</v>
      </c>
      <c r="C44" s="125">
        <f>'Percents Facil, Beds by State'!B44</f>
        <v>3.0879147493339792E-3</v>
      </c>
      <c r="D44" s="81">
        <f>'Numbers Facil, Beds by State'!C44</f>
        <v>5837</v>
      </c>
      <c r="E44" s="125">
        <f>'Percents Facil, Beds by State'!C44</f>
        <v>3.3999558477551379E-3</v>
      </c>
      <c r="F44" s="82">
        <f>'Numbers Facil, Beds by State'!D44</f>
        <v>114.45098039215686</v>
      </c>
      <c r="G44" s="81">
        <f>'Numbers Facil, Beds by State'!E44</f>
        <v>491</v>
      </c>
      <c r="H44" s="125">
        <f>'Percents Facil, Beds by State'!D44</f>
        <v>9.1988908872901679E-3</v>
      </c>
      <c r="I44" s="81">
        <f>'Numbers Facil, Beds by State'!G44</f>
        <v>7741</v>
      </c>
      <c r="J44" s="125">
        <f>'Percents Facil, Beds by State'!E44</f>
        <v>6.0818476371853015E-3</v>
      </c>
      <c r="K44" s="82">
        <f>'Numbers Facil, Beds by State'!I44</f>
        <v>15.765784114052954</v>
      </c>
      <c r="L44" s="81">
        <f>'Numbers Facil, Beds by State'!J44</f>
        <v>542</v>
      </c>
      <c r="M44" s="125">
        <f>'Percents Facil, Beds by State'!F44</f>
        <v>7.754821724947061E-3</v>
      </c>
      <c r="N44" s="81">
        <f>'Numbers Facil, Beds by State'!K44</f>
        <v>13578</v>
      </c>
      <c r="O44" s="185">
        <f>'Percents Facil, Beds by State'!G44</f>
        <v>4.541758387685807E-3</v>
      </c>
      <c r="P44" s="84">
        <f>'Numbers Facil, Beds by State'!L44</f>
        <v>380900</v>
      </c>
      <c r="Q44" s="191">
        <f>'Percents Facil, Beds by State'!H44</f>
        <v>8.4076941901994363E-3</v>
      </c>
      <c r="R44" s="85">
        <f>'Numbers Facil, Beds by State'!M44</f>
        <v>28.052732361172485</v>
      </c>
      <c r="S44" s="86">
        <f>'Numbers Facil, Beds by State'!N44</f>
        <v>2</v>
      </c>
      <c r="T44" s="87">
        <f>'Numbers Facil, Beds by State'!O44</f>
        <v>0.75403694613099082</v>
      </c>
    </row>
    <row r="45" spans="1:20" ht="13.5" thickBot="1" x14ac:dyDescent="0.25">
      <c r="A45" s="98" t="s">
        <v>36</v>
      </c>
      <c r="B45" s="90">
        <f>'Numbers Facil, Beds by State'!B45</f>
        <v>635</v>
      </c>
      <c r="C45" s="126">
        <f>'Percents Facil, Beds by State'!B45</f>
        <v>3.8447565996609347E-2</v>
      </c>
      <c r="D45" s="90">
        <f>'Numbers Facil, Beds by State'!C45</f>
        <v>115708</v>
      </c>
      <c r="E45" s="126">
        <f>'Percents Facil, Beds by State'!C45</f>
        <v>6.7397994043524326E-2</v>
      </c>
      <c r="F45" s="91">
        <f>'Numbers Facil, Beds by State'!D45</f>
        <v>182.21732283464567</v>
      </c>
      <c r="G45" s="90">
        <f>'Numbers Facil, Beds by State'!E45</f>
        <v>912</v>
      </c>
      <c r="H45" s="126">
        <f>'Percents Facil, Beds by State'!D45</f>
        <v>1.70863309352518E-2</v>
      </c>
      <c r="I45" s="90">
        <f>'Numbers Facil, Beds by State'!G45</f>
        <v>44639</v>
      </c>
      <c r="J45" s="126">
        <f>'Percents Facil, Beds by State'!E45</f>
        <v>3.5071385696462301E-2</v>
      </c>
      <c r="K45" s="91">
        <f>'Numbers Facil, Beds by State'!I45</f>
        <v>48.946271929824562</v>
      </c>
      <c r="L45" s="90">
        <f>'Numbers Facil, Beds by State'!J45</f>
        <v>1547</v>
      </c>
      <c r="M45" s="126">
        <f>'Percents Facil, Beds by State'!F45</f>
        <v>2.2134149831168088E-2</v>
      </c>
      <c r="N45" s="90">
        <f>'Numbers Facil, Beds by State'!K45</f>
        <v>160347</v>
      </c>
      <c r="O45" s="186">
        <f>'Percents Facil, Beds by State'!G45</f>
        <v>5.3635095904423044E-2</v>
      </c>
      <c r="P45" s="93">
        <f>'Numbers Facil, Beds by State'!L45</f>
        <v>2832481</v>
      </c>
      <c r="Q45" s="193">
        <f>'Percents Facil, Beds by State'!H45</f>
        <v>6.2522011151352822E-2</v>
      </c>
      <c r="R45" s="94">
        <f>'Numbers Facil, Beds by State'!M45</f>
        <v>17.664695940678651</v>
      </c>
      <c r="S45" s="95">
        <f>'Numbers Facil, Beds by State'!N45</f>
        <v>12</v>
      </c>
      <c r="T45" s="96">
        <f>'Numbers Facil, Beds by State'!O45</f>
        <v>2.5920831559846769</v>
      </c>
    </row>
    <row r="46" spans="1:20" ht="13.5" thickTop="1" x14ac:dyDescent="0.2">
      <c r="A46" s="88" t="s">
        <v>37</v>
      </c>
      <c r="B46" s="81">
        <f>'Numbers Facil, Beds by State'!B46</f>
        <v>973</v>
      </c>
      <c r="C46" s="125">
        <f>'Percents Facil, Beds by State'!B46</f>
        <v>5.8912569629450233E-2</v>
      </c>
      <c r="D46" s="81">
        <f>'Numbers Facil, Beds by State'!C46</f>
        <v>94915</v>
      </c>
      <c r="E46" s="125">
        <f>'Percents Facil, Beds by State'!C46</f>
        <v>5.5286415845413557E-2</v>
      </c>
      <c r="F46" s="82">
        <f>'Numbers Facil, Beds by State'!D46</f>
        <v>97.54881808838644</v>
      </c>
      <c r="G46" s="81">
        <f>'Numbers Facil, Beds by State'!E46</f>
        <v>1326</v>
      </c>
      <c r="H46" s="125">
        <f>'Percents Facil, Beds by State'!D46</f>
        <v>2.4842625899280577E-2</v>
      </c>
      <c r="I46" s="81">
        <f>'Numbers Facil, Beds by State'!G46</f>
        <v>51489</v>
      </c>
      <c r="J46" s="125">
        <f>'Percents Facil, Beds by State'!E46</f>
        <v>4.0453204106838128E-2</v>
      </c>
      <c r="K46" s="82">
        <f>'Numbers Facil, Beds by State'!I46</f>
        <v>38.83031674208145</v>
      </c>
      <c r="L46" s="81">
        <f>'Numbers Facil, Beds by State'!J46</f>
        <v>2299</v>
      </c>
      <c r="M46" s="125">
        <f>'Percents Facil, Beds by State'!F46</f>
        <v>3.2893607279803123E-2</v>
      </c>
      <c r="N46" s="81">
        <f>'Numbers Facil, Beds by State'!K46</f>
        <v>146404</v>
      </c>
      <c r="O46" s="185">
        <f>'Percents Facil, Beds by State'!G46</f>
        <v>4.8971247237498371E-2</v>
      </c>
      <c r="P46" s="84">
        <f>'Numbers Facil, Beds by State'!L46</f>
        <v>1752297</v>
      </c>
      <c r="Q46" s="191">
        <f>'Percents Facil, Beds by State'!H46</f>
        <v>3.8678858772391446E-2</v>
      </c>
      <c r="R46" s="85">
        <f>'Numbers Facil, Beds by State'!M46</f>
        <v>11.968914783749078</v>
      </c>
      <c r="S46" s="86">
        <f>'Numbers Facil, Beds by State'!N46</f>
        <v>43</v>
      </c>
      <c r="T46" s="87">
        <f>'Numbers Facil, Beds by State'!O46</f>
        <v>1.8434034453961041</v>
      </c>
    </row>
    <row r="47" spans="1:20" x14ac:dyDescent="0.2">
      <c r="A47" s="88" t="s">
        <v>38</v>
      </c>
      <c r="B47" s="81">
        <f>'Numbers Facil, Beds by State'!B47</f>
        <v>398</v>
      </c>
      <c r="C47" s="125">
        <f>'Percents Facil, Beds by State'!B47</f>
        <v>2.4097844514410268E-2</v>
      </c>
      <c r="D47" s="81">
        <f>'Numbers Facil, Beds by State'!C47</f>
        <v>33078</v>
      </c>
      <c r="E47" s="125">
        <f>'Percents Facil, Beds by State'!C47</f>
        <v>1.9267387276348202E-2</v>
      </c>
      <c r="F47" s="82">
        <f>'Numbers Facil, Beds by State'!D47</f>
        <v>83.110552763819101</v>
      </c>
      <c r="G47" s="81">
        <f>'Numbers Facil, Beds by State'!E47</f>
        <v>201</v>
      </c>
      <c r="H47" s="125">
        <f>'Percents Facil, Beds by State'!D47</f>
        <v>3.7657374100719425E-3</v>
      </c>
      <c r="I47" s="81">
        <f>'Numbers Facil, Beds by State'!G47</f>
        <v>10301</v>
      </c>
      <c r="J47" s="125">
        <f>'Percents Facil, Beds by State'!E47</f>
        <v>8.0931549555155382E-3</v>
      </c>
      <c r="K47" s="82">
        <f>'Numbers Facil, Beds by State'!I47</f>
        <v>51.24875621890547</v>
      </c>
      <c r="L47" s="81">
        <f>'Numbers Facil, Beds by State'!J47</f>
        <v>599</v>
      </c>
      <c r="M47" s="125">
        <f>'Percents Facil, Beds by State'!F47</f>
        <v>8.5703657070909395E-3</v>
      </c>
      <c r="N47" s="81">
        <f>'Numbers Facil, Beds by State'!K47</f>
        <v>43379</v>
      </c>
      <c r="O47" s="185">
        <f>'Percents Facil, Beds by State'!G47</f>
        <v>1.4510011570144544E-2</v>
      </c>
      <c r="P47" s="84">
        <f>'Numbers Facil, Beds by State'!L47</f>
        <v>549121</v>
      </c>
      <c r="Q47" s="191">
        <f>'Percents Facil, Beds by State'!H47</f>
        <v>1.2120875404086387E-2</v>
      </c>
      <c r="R47" s="85">
        <f>'Numbers Facil, Beds by State'!M47</f>
        <v>12.658682772770234</v>
      </c>
      <c r="S47" s="86">
        <f>'Numbers Facil, Beds by State'!N47</f>
        <v>41</v>
      </c>
      <c r="T47" s="87">
        <f>'Numbers Facil, Beds by State'!O47</f>
        <v>3.2111445490729054</v>
      </c>
    </row>
    <row r="48" spans="1:20" x14ac:dyDescent="0.2">
      <c r="A48" s="88" t="s">
        <v>39</v>
      </c>
      <c r="B48" s="81">
        <f>'Numbers Facil, Beds by State'!B48</f>
        <v>139</v>
      </c>
      <c r="C48" s="125">
        <f>'Percents Facil, Beds by State'!B48</f>
        <v>8.4160813756357471E-3</v>
      </c>
      <c r="D48" s="81">
        <f>'Numbers Facil, Beds by State'!C48</f>
        <v>12185</v>
      </c>
      <c r="E48" s="125">
        <f>'Percents Facil, Beds by State'!C48</f>
        <v>7.0975607340922316E-3</v>
      </c>
      <c r="F48" s="82">
        <f>'Numbers Facil, Beds by State'!D48</f>
        <v>87.661870503597129</v>
      </c>
      <c r="G48" s="81">
        <f>'Numbers Facil, Beds by State'!E48</f>
        <v>2188</v>
      </c>
      <c r="H48" s="125">
        <f>'Percents Facil, Beds by State'!D48</f>
        <v>4.0992206235011992E-2</v>
      </c>
      <c r="I48" s="81">
        <f>'Numbers Facil, Beds by State'!G48</f>
        <v>32262</v>
      </c>
      <c r="J48" s="125">
        <f>'Percents Facil, Beds by State'!E48</f>
        <v>2.5347186212488333E-2</v>
      </c>
      <c r="K48" s="82">
        <f>'Numbers Facil, Beds by State'!I48</f>
        <v>14.744972577696526</v>
      </c>
      <c r="L48" s="81">
        <f>'Numbers Facil, Beds by State'!J48</f>
        <v>2327</v>
      </c>
      <c r="M48" s="125">
        <f>'Percents Facil, Beds by State'!F48</f>
        <v>3.3294225376294853E-2</v>
      </c>
      <c r="N48" s="81">
        <f>'Numbers Facil, Beds by State'!K48</f>
        <v>44447</v>
      </c>
      <c r="O48" s="185">
        <f>'Percents Facil, Beds by State'!G48</f>
        <v>1.4867251072136623E-2</v>
      </c>
      <c r="P48" s="84">
        <f>'Numbers Facil, Beds by State'!L48</f>
        <v>607395</v>
      </c>
      <c r="Q48" s="191">
        <f>'Percents Facil, Beds by State'!H48</f>
        <v>1.3407170944227321E-2</v>
      </c>
      <c r="R48" s="85">
        <f>'Numbers Facil, Beds by State'!M48</f>
        <v>13.665601727900645</v>
      </c>
      <c r="S48" s="86">
        <f>'Numbers Facil, Beds by State'!N48</f>
        <v>36</v>
      </c>
      <c r="T48" s="87">
        <f>'Numbers Facil, Beds by State'!O48</f>
        <v>0.37768892195152193</v>
      </c>
    </row>
    <row r="49" spans="1:20" x14ac:dyDescent="0.2">
      <c r="A49" s="88" t="s">
        <v>40</v>
      </c>
      <c r="B49" s="81">
        <f>'Numbers Facil, Beds by State'!B49</f>
        <v>712</v>
      </c>
      <c r="C49" s="125">
        <f>'Percents Facil, Beds by State'!B49</f>
        <v>4.3109711794623397E-2</v>
      </c>
      <c r="D49" s="81">
        <f>'Numbers Facil, Beds by State'!C49</f>
        <v>88642</v>
      </c>
      <c r="E49" s="125">
        <f>'Percents Facil, Beds by State'!C49</f>
        <v>5.1632497217185359E-2</v>
      </c>
      <c r="F49" s="82">
        <f>'Numbers Facil, Beds by State'!D49</f>
        <v>124.49719101123596</v>
      </c>
      <c r="G49" s="81">
        <f>'Numbers Facil, Beds by State'!E49</f>
        <v>1818</v>
      </c>
      <c r="H49" s="125">
        <f>'Percents Facil, Beds by State'!D49</f>
        <v>3.4060251798561154E-2</v>
      </c>
      <c r="I49" s="81">
        <f>'Numbers Facil, Beds by State'!G49</f>
        <v>66827</v>
      </c>
      <c r="J49" s="125">
        <f>'Percents Facil, Beds by State'!E49</f>
        <v>5.2503763344552659E-2</v>
      </c>
      <c r="K49" s="82">
        <f>'Numbers Facil, Beds by State'!I49</f>
        <v>36.758525852585258</v>
      </c>
      <c r="L49" s="81">
        <f>'Numbers Facil, Beds by State'!J49</f>
        <v>2530</v>
      </c>
      <c r="M49" s="125">
        <f>'Percents Facil, Beds by State'!F49</f>
        <v>3.6198706575859899E-2</v>
      </c>
      <c r="N49" s="81">
        <f>'Numbers Facil, Beds by State'!K49</f>
        <v>155469</v>
      </c>
      <c r="O49" s="185">
        <f>'Percents Facil, Beds by State'!G49</f>
        <v>5.2003434583526645E-2</v>
      </c>
      <c r="P49" s="84">
        <f>'Numbers Facil, Beds by State'!L49</f>
        <v>2091330</v>
      </c>
      <c r="Q49" s="191">
        <f>'Percents Facil, Beds by State'!H49</f>
        <v>4.6162412945103141E-2</v>
      </c>
      <c r="R49" s="85">
        <f>'Numbers Facil, Beds by State'!M49</f>
        <v>13.451749223317831</v>
      </c>
      <c r="S49" s="86">
        <f>'Numbers Facil, Beds by State'!N49</f>
        <v>37</v>
      </c>
      <c r="T49" s="87">
        <f>'Numbers Facil, Beds by State'!O49</f>
        <v>1.3264399120116122</v>
      </c>
    </row>
    <row r="50" spans="1:20" ht="13.5" thickBot="1" x14ac:dyDescent="0.25">
      <c r="A50" s="98" t="s">
        <v>41</v>
      </c>
      <c r="B50" s="90">
        <f>'Numbers Facil, Beds by State'!B50</f>
        <v>12</v>
      </c>
      <c r="C50" s="126">
        <f>'Percents Facil, Beds by State'!B50</f>
        <v>7.2656817631387748E-4</v>
      </c>
      <c r="D50" s="90">
        <f>'Numbers Facil, Beds by State'!C50</f>
        <v>716</v>
      </c>
      <c r="E50" s="126">
        <f>'Percents Facil, Beds by State'!C50</f>
        <v>4.1705814407960918E-4</v>
      </c>
      <c r="F50" s="91">
        <f>'Numbers Facil, Beds by State'!D50</f>
        <v>59.666666666666664</v>
      </c>
      <c r="G50" s="90">
        <f>'Numbers Facil, Beds by State'!E50</f>
        <v>765</v>
      </c>
      <c r="H50" s="126">
        <f>'Percents Facil, Beds by State'!D50</f>
        <v>1.433228417266187E-2</v>
      </c>
      <c r="I50" s="90">
        <f>'Numbers Facil, Beds by State'!G50</f>
        <v>15970</v>
      </c>
      <c r="J50" s="126">
        <f>'Percents Facil, Beds by State'!E50</f>
        <v>1.2547100731927304E-2</v>
      </c>
      <c r="K50" s="91">
        <f>'Numbers Facil, Beds by State'!I50</f>
        <v>20.875816993464053</v>
      </c>
      <c r="L50" s="90">
        <f>'Numbers Facil, Beds by State'!J50</f>
        <v>777</v>
      </c>
      <c r="M50" s="126">
        <f>'Percents Facil, Beds by State'!F50</f>
        <v>1.1117152177645509E-2</v>
      </c>
      <c r="N50" s="90">
        <f>'Numbers Facil, Beds by State'!K50</f>
        <v>16686</v>
      </c>
      <c r="O50" s="186">
        <f>'Percents Facil, Beds by State'!G50</f>
        <v>5.5813654777526426E-3</v>
      </c>
      <c r="P50" s="93">
        <f>'Numbers Facil, Beds by State'!L50</f>
        <v>599667</v>
      </c>
      <c r="Q50" s="193">
        <f>'Percents Facil, Beds by State'!H50</f>
        <v>1.3236589004868274E-2</v>
      </c>
      <c r="R50" s="101">
        <f>'Numbers Facil, Beds by State'!M50</f>
        <v>35.938331535418911</v>
      </c>
      <c r="S50" s="102">
        <f>'Numbers Facil, Beds by State'!N50</f>
        <v>1</v>
      </c>
      <c r="T50" s="96">
        <f>'Numbers Facil, Beds by State'!O50</f>
        <v>4.4834063869755796E-2</v>
      </c>
    </row>
    <row r="51" spans="1:20" ht="13.5" thickTop="1" x14ac:dyDescent="0.2">
      <c r="A51" s="88" t="s">
        <v>42</v>
      </c>
      <c r="B51" s="81">
        <f>'Numbers Facil, Beds by State'!B51</f>
        <v>90</v>
      </c>
      <c r="C51" s="125">
        <f>'Percents Facil, Beds by State'!B51</f>
        <v>5.4492613223540813E-3</v>
      </c>
      <c r="D51" s="81">
        <f>'Numbers Facil, Beds by State'!C51</f>
        <v>9152</v>
      </c>
      <c r="E51" s="125">
        <f>'Percents Facil, Beds by State'!C51</f>
        <v>5.3308884561684118E-3</v>
      </c>
      <c r="F51" s="82">
        <f>'Numbers Facil, Beds by State'!D51</f>
        <v>101.68888888888888</v>
      </c>
      <c r="G51" s="81">
        <f>'Numbers Facil, Beds by State'!E51</f>
        <v>60</v>
      </c>
      <c r="H51" s="125">
        <f>'Percents Facil, Beds by State'!D51</f>
        <v>1.1241007194244604E-3</v>
      </c>
      <c r="I51" s="81">
        <f>'Numbers Facil, Beds by State'!G51</f>
        <v>4228</v>
      </c>
      <c r="J51" s="125">
        <f>'Percents Facil, Beds by State'!E51</f>
        <v>3.3217997429297835E-3</v>
      </c>
      <c r="K51" s="82">
        <f>'Numbers Facil, Beds by State'!I51</f>
        <v>70.466666666666669</v>
      </c>
      <c r="L51" s="81">
        <f>'Numbers Facil, Beds by State'!J51</f>
        <v>150</v>
      </c>
      <c r="M51" s="125">
        <f>'Percents Facil, Beds by State'!F51</f>
        <v>2.1461683740628397E-3</v>
      </c>
      <c r="N51" s="81">
        <f>'Numbers Facil, Beds by State'!K51</f>
        <v>13380</v>
      </c>
      <c r="O51" s="185">
        <f>'Percents Facil, Beds by State'!G51</f>
        <v>4.4755285923726695E-3</v>
      </c>
      <c r="P51" s="84">
        <f>'Numbers Facil, Beds by State'!L51</f>
        <v>162814</v>
      </c>
      <c r="Q51" s="191">
        <f>'Percents Facil, Beds by State'!H51</f>
        <v>3.5938312467396457E-3</v>
      </c>
      <c r="R51" s="85">
        <f>'Numbers Facil, Beds by State'!M51</f>
        <v>12.16846038863976</v>
      </c>
      <c r="S51" s="86">
        <f>'Numbers Facil, Beds by State'!N51</f>
        <v>42</v>
      </c>
      <c r="T51" s="87">
        <f>'Numbers Facil, Beds by State'!O51</f>
        <v>2.1646168401135291</v>
      </c>
    </row>
    <row r="52" spans="1:20" x14ac:dyDescent="0.2">
      <c r="A52" s="88" t="s">
        <v>43</v>
      </c>
      <c r="B52" s="81">
        <f>'Numbers Facil, Beds by State'!B52</f>
        <v>274</v>
      </c>
      <c r="C52" s="125">
        <f>'Percents Facil, Beds by State'!B52</f>
        <v>1.6589973359166867E-2</v>
      </c>
      <c r="D52" s="81">
        <f>'Numbers Facil, Beds by State'!C52</f>
        <v>22848</v>
      </c>
      <c r="E52" s="125">
        <f>'Percents Facil, Beds by State'!C52</f>
        <v>1.3308581670294568E-2</v>
      </c>
      <c r="F52" s="82">
        <f>'Numbers Facil, Beds by State'!D52</f>
        <v>83.386861313868607</v>
      </c>
      <c r="G52" s="81">
        <f>'Numbers Facil, Beds by State'!E52</f>
        <v>1297</v>
      </c>
      <c r="H52" s="125">
        <f>'Percents Facil, Beds by State'!D52</f>
        <v>2.4299310551558755E-2</v>
      </c>
      <c r="I52" s="81">
        <f>'Numbers Facil, Beds by State'!G52</f>
        <v>19801</v>
      </c>
      <c r="J52" s="125">
        <f>'Percents Facil, Beds by State'!E52</f>
        <v>1.5556990707131655E-2</v>
      </c>
      <c r="K52" s="82">
        <f>'Numbers Facil, Beds by State'!I52</f>
        <v>15.266769468003083</v>
      </c>
      <c r="L52" s="81">
        <f>'Numbers Facil, Beds by State'!J52</f>
        <v>1571</v>
      </c>
      <c r="M52" s="125">
        <f>'Percents Facil, Beds by State'!F52</f>
        <v>2.2477536771018141E-2</v>
      </c>
      <c r="N52" s="81">
        <f>'Numbers Facil, Beds by State'!K52</f>
        <v>42649</v>
      </c>
      <c r="O52" s="185">
        <f>'Percents Facil, Beds by State'!G52</f>
        <v>1.4265831011666813E-2</v>
      </c>
      <c r="P52" s="84">
        <f>'Numbers Facil, Beds by State'!L52</f>
        <v>727768</v>
      </c>
      <c r="Q52" s="191">
        <f>'Percents Facil, Beds by State'!H52</f>
        <v>1.6064192138128285E-2</v>
      </c>
      <c r="R52" s="85">
        <f>'Numbers Facil, Beds by State'!M52</f>
        <v>17.064128115547845</v>
      </c>
      <c r="S52" s="86">
        <f>'Numbers Facil, Beds by State'!N52</f>
        <v>16</v>
      </c>
      <c r="T52" s="87">
        <f>'Numbers Facil, Beds by State'!O52</f>
        <v>1.1538811171152972</v>
      </c>
    </row>
    <row r="53" spans="1:20" x14ac:dyDescent="0.2">
      <c r="A53" s="88" t="s">
        <v>44</v>
      </c>
      <c r="B53" s="81">
        <f>'Numbers Facil, Beds by State'!B53</f>
        <v>110</v>
      </c>
      <c r="C53" s="125">
        <f>'Percents Facil, Beds by State'!B53</f>
        <v>6.6602082828772103E-3</v>
      </c>
      <c r="D53" s="81">
        <f>'Numbers Facil, Beds by State'!C53</f>
        <v>6933</v>
      </c>
      <c r="E53" s="125">
        <f>'Percents Facil, Beds by State'!C53</f>
        <v>4.0383576995864949E-3</v>
      </c>
      <c r="F53" s="82">
        <f>'Numbers Facil, Beds by State'!D53</f>
        <v>63.027272727272724</v>
      </c>
      <c r="G53" s="81">
        <f>'Numbers Facil, Beds by State'!E53</f>
        <v>172</v>
      </c>
      <c r="H53" s="125">
        <f>'Percents Facil, Beds by State'!D53</f>
        <v>3.2224220623501198E-3</v>
      </c>
      <c r="I53" s="81">
        <f>'Numbers Facil, Beds by State'!G53</f>
        <v>4229</v>
      </c>
      <c r="J53" s="125">
        <f>'Percents Facil, Beds by State'!E53</f>
        <v>3.3225854098510063E-3</v>
      </c>
      <c r="K53" s="82">
        <f>'Numbers Facil, Beds by State'!I53</f>
        <v>24.587209302325583</v>
      </c>
      <c r="L53" s="81">
        <f>'Numbers Facil, Beds by State'!J53</f>
        <v>282</v>
      </c>
      <c r="M53" s="125">
        <f>'Percents Facil, Beds by State'!F53</f>
        <v>4.0347965432381387E-3</v>
      </c>
      <c r="N53" s="81">
        <f>'Numbers Facil, Beds by State'!K53</f>
        <v>11162</v>
      </c>
      <c r="O53" s="185">
        <f>'Percents Facil, Beds by State'!G53</f>
        <v>3.7336210872992324E-3</v>
      </c>
      <c r="P53" s="84">
        <f>'Numbers Facil, Beds by State'!L53</f>
        <v>126163</v>
      </c>
      <c r="Q53" s="191">
        <f>'Percents Facil, Beds by State'!H53</f>
        <v>2.7848252090263361E-3</v>
      </c>
      <c r="R53" s="85">
        <f>'Numbers Facil, Beds by State'!M53</f>
        <v>11.302902705608314</v>
      </c>
      <c r="S53" s="86">
        <f>'Numbers Facil, Beds by State'!N53</f>
        <v>46</v>
      </c>
      <c r="T53" s="87">
        <f>'Numbers Facil, Beds by State'!O53</f>
        <v>1.6393946559470325</v>
      </c>
    </row>
    <row r="54" spans="1:20" x14ac:dyDescent="0.2">
      <c r="A54" s="88" t="s">
        <v>45</v>
      </c>
      <c r="B54" s="81">
        <f>'Numbers Facil, Beds by State'!B54</f>
        <v>327</v>
      </c>
      <c r="C54" s="125">
        <f>'Percents Facil, Beds by State'!B54</f>
        <v>1.979898280455316E-2</v>
      </c>
      <c r="D54" s="81">
        <f>'Numbers Facil, Beds by State'!C54</f>
        <v>37349</v>
      </c>
      <c r="E54" s="125">
        <f>'Percents Facil, Beds by State'!C54</f>
        <v>2.1755174054789557E-2</v>
      </c>
      <c r="F54" s="82">
        <f>'Numbers Facil, Beds by State'!D54</f>
        <v>114.21712538226299</v>
      </c>
      <c r="G54" s="81">
        <f>'Numbers Facil, Beds by State'!E54</f>
        <v>353</v>
      </c>
      <c r="H54" s="125">
        <f>'Percents Facil, Beds by State'!D54</f>
        <v>6.6134592326139085E-3</v>
      </c>
      <c r="I54" s="81">
        <f>'Numbers Facil, Beds by State'!G54</f>
        <v>17776</v>
      </c>
      <c r="J54" s="125">
        <f>'Percents Facil, Beds by State'!E54</f>
        <v>1.3966015191655589E-2</v>
      </c>
      <c r="K54" s="82">
        <f>'Numbers Facil, Beds by State'!I54</f>
        <v>50.356940509915013</v>
      </c>
      <c r="L54" s="81">
        <f>'Numbers Facil, Beds by State'!J54</f>
        <v>680</v>
      </c>
      <c r="M54" s="125">
        <f>'Percents Facil, Beds by State'!F54</f>
        <v>9.7292966290848746E-3</v>
      </c>
      <c r="N54" s="81">
        <f>'Numbers Facil, Beds by State'!K54</f>
        <v>55125</v>
      </c>
      <c r="O54" s="185">
        <f>'Percents Facil, Beds by State'!G54</f>
        <v>1.8438977104225963E-2</v>
      </c>
      <c r="P54" s="84">
        <f>'Numbers Facil, Beds by State'!L54</f>
        <v>952376</v>
      </c>
      <c r="Q54" s="191">
        <f>'Percents Facil, Beds by State'!H54</f>
        <v>2.1022016702770749E-2</v>
      </c>
      <c r="R54" s="85">
        <f>'Numbers Facil, Beds by State'!M54</f>
        <v>17.276662131519274</v>
      </c>
      <c r="S54" s="86">
        <f>'Numbers Facil, Beds by State'!N54</f>
        <v>13</v>
      </c>
      <c r="T54" s="87">
        <f>'Numbers Facil, Beds by State'!O54</f>
        <v>2.1010913591359137</v>
      </c>
    </row>
    <row r="55" spans="1:20" ht="13.5" thickBot="1" x14ac:dyDescent="0.25">
      <c r="A55" s="98" t="s">
        <v>46</v>
      </c>
      <c r="B55" s="90">
        <f>'Numbers Facil, Beds by State'!B55</f>
        <v>1192</v>
      </c>
      <c r="C55" s="126">
        <f>'Percents Facil, Beds by State'!B55</f>
        <v>7.2172438847178499E-2</v>
      </c>
      <c r="D55" s="90">
        <f>'Numbers Facil, Beds by State'!C55</f>
        <v>135339</v>
      </c>
      <c r="E55" s="126">
        <f>'Percents Facil, Beds by State'!C55</f>
        <v>7.8832726482667911E-2</v>
      </c>
      <c r="F55" s="91">
        <f>'Numbers Facil, Beds by State'!D55</f>
        <v>113.53942953020135</v>
      </c>
      <c r="G55" s="90">
        <f>'Numbers Facil, Beds by State'!E55</f>
        <v>1794</v>
      </c>
      <c r="H55" s="126">
        <f>'Percents Facil, Beds by State'!D55</f>
        <v>3.3610611510791366E-2</v>
      </c>
      <c r="I55" s="90">
        <f>'Numbers Facil, Beds by State'!G55</f>
        <v>58154</v>
      </c>
      <c r="J55" s="126">
        <f>'Percents Facil, Beds by State'!E55</f>
        <v>4.5689674136787754E-2</v>
      </c>
      <c r="K55" s="91">
        <f>'Numbers Facil, Beds by State'!I55</f>
        <v>32.415830546265326</v>
      </c>
      <c r="L55" s="90">
        <f>'Numbers Facil, Beds by State'!J55</f>
        <v>2986</v>
      </c>
      <c r="M55" s="126">
        <f>'Percents Facil, Beds by State'!F55</f>
        <v>4.2723058433010934E-2</v>
      </c>
      <c r="N55" s="90">
        <f>'Numbers Facil, Beds by State'!K55</f>
        <v>193493</v>
      </c>
      <c r="O55" s="186">
        <f>'Percents Facil, Beds by State'!G55</f>
        <v>6.4722231234974947E-2</v>
      </c>
      <c r="P55" s="93">
        <f>'Numbers Facil, Beds by State'!L55</f>
        <v>2966167</v>
      </c>
      <c r="Q55" s="193">
        <f>'Percents Facil, Beds by State'!H55</f>
        <v>6.5472893287112865E-2</v>
      </c>
      <c r="R55" s="94">
        <f>'Numbers Facil, Beds by State'!M55</f>
        <v>15.329582982330111</v>
      </c>
      <c r="S55" s="95">
        <f>'Numbers Facil, Beds by State'!N55</f>
        <v>29</v>
      </c>
      <c r="T55" s="96">
        <f>'Numbers Facil, Beds by State'!O55</f>
        <v>2.3272517797571965</v>
      </c>
    </row>
    <row r="56" spans="1:20" ht="13.5" thickTop="1" x14ac:dyDescent="0.2">
      <c r="A56" s="88" t="s">
        <v>47</v>
      </c>
      <c r="B56" s="81">
        <f>'Numbers Facil, Beds by State'!B56</f>
        <v>115</v>
      </c>
      <c r="C56" s="125">
        <f>'Percents Facil, Beds by State'!B56</f>
        <v>6.9629450230079921E-3</v>
      </c>
      <c r="D56" s="81">
        <f>'Numbers Facil, Beds by State'!C56</f>
        <v>8605</v>
      </c>
      <c r="E56" s="125">
        <f>'Percents Facil, Beds by State'!C56</f>
        <v>5.0122700136941856E-3</v>
      </c>
      <c r="F56" s="82">
        <f>'Numbers Facil, Beds by State'!D56</f>
        <v>74.826086956521735</v>
      </c>
      <c r="G56" s="81">
        <f>'Numbers Facil, Beds by State'!E56</f>
        <v>183</v>
      </c>
      <c r="H56" s="125">
        <f>'Percents Facil, Beds by State'!D56</f>
        <v>3.4285071942446043E-3</v>
      </c>
      <c r="I56" s="81">
        <f>'Numbers Facil, Beds by State'!G56</f>
        <v>5932</v>
      </c>
      <c r="J56" s="125">
        <f>'Percents Facil, Beds by State'!E56</f>
        <v>4.6605761766933479E-3</v>
      </c>
      <c r="K56" s="82">
        <f>'Numbers Facil, Beds by State'!I56</f>
        <v>32.415300546448087</v>
      </c>
      <c r="L56" s="81">
        <f>'Numbers Facil, Beds by State'!J56</f>
        <v>298</v>
      </c>
      <c r="M56" s="125">
        <f>'Percents Facil, Beds by State'!F56</f>
        <v>4.2637211698048419E-3</v>
      </c>
      <c r="N56" s="81">
        <f>'Numbers Facil, Beds by State'!K56</f>
        <v>14537</v>
      </c>
      <c r="O56" s="185">
        <f>'Percents Facil, Beds by State'!G56</f>
        <v>4.8625380528640877E-3</v>
      </c>
      <c r="P56" s="84">
        <f>'Numbers Facil, Beds by State'!L56</f>
        <v>283635</v>
      </c>
      <c r="Q56" s="191">
        <f>'Percents Facil, Beds by State'!H56</f>
        <v>6.2607412487193943E-3</v>
      </c>
      <c r="R56" s="85">
        <f>'Numbers Facil, Beds by State'!M56</f>
        <v>19.511247162413152</v>
      </c>
      <c r="S56" s="86">
        <f>'Numbers Facil, Beds by State'!N56</f>
        <v>7</v>
      </c>
      <c r="T56" s="87">
        <f>'Numbers Facil, Beds by State'!O56</f>
        <v>1.4506068779501011</v>
      </c>
    </row>
    <row r="57" spans="1:20" x14ac:dyDescent="0.2">
      <c r="A57" s="80" t="s">
        <v>48</v>
      </c>
      <c r="B57" s="81">
        <f>'Numbers Facil, Beds by State'!B57</f>
        <v>279</v>
      </c>
      <c r="C57" s="125">
        <f>'Percents Facil, Beds by State'!B57</f>
        <v>1.6892710099297652E-2</v>
      </c>
      <c r="D57" s="81">
        <f>'Numbers Facil, Beds by State'!C57</f>
        <v>32072</v>
      </c>
      <c r="E57" s="125">
        <f>'Percents Facil, Beds by State'!C57</f>
        <v>1.8681408934247523E-2</v>
      </c>
      <c r="F57" s="82">
        <f>'Numbers Facil, Beds by State'!D57</f>
        <v>114.95340501792114</v>
      </c>
      <c r="G57" s="81">
        <f>'Numbers Facil, Beds by State'!E57</f>
        <v>543</v>
      </c>
      <c r="H57" s="125">
        <f>'Percents Facil, Beds by State'!D57</f>
        <v>1.0173111510791366E-2</v>
      </c>
      <c r="I57" s="81">
        <f>'Numbers Facil, Beds by State'!G57</f>
        <v>32448</v>
      </c>
      <c r="J57" s="125">
        <f>'Percents Facil, Beds by State'!E57</f>
        <v>2.5493320259835764E-2</v>
      </c>
      <c r="K57" s="82">
        <f>'Numbers Facil, Beds by State'!I57</f>
        <v>59.756906077348063</v>
      </c>
      <c r="L57" s="81">
        <f>'Numbers Facil, Beds by State'!J57</f>
        <v>822</v>
      </c>
      <c r="M57" s="125">
        <f>'Percents Facil, Beds by State'!F57</f>
        <v>1.1761002689864361E-2</v>
      </c>
      <c r="N57" s="81">
        <f>'Numbers Facil, Beds by State'!K57</f>
        <v>64520</v>
      </c>
      <c r="O57" s="185">
        <f>'Percents Facil, Beds by State'!G57</f>
        <v>2.1581547442442797E-2</v>
      </c>
      <c r="P57" s="84">
        <f>'Numbers Facil, Beds by State'!L57</f>
        <v>1105381</v>
      </c>
      <c r="Q57" s="191">
        <f>'Percents Facil, Beds by State'!H57</f>
        <v>2.4399331613696097E-2</v>
      </c>
      <c r="R57" s="85">
        <f>'Numbers Facil, Beds by State'!M57</f>
        <v>17.132377557346558</v>
      </c>
      <c r="S57" s="86">
        <f>'Numbers Facil, Beds by State'!N57</f>
        <v>14</v>
      </c>
      <c r="T57" s="87">
        <f>'Numbers Facil, Beds by State'!O57</f>
        <v>0.98841222879684421</v>
      </c>
    </row>
    <row r="58" spans="1:20" x14ac:dyDescent="0.2">
      <c r="A58" s="80" t="s">
        <v>49</v>
      </c>
      <c r="B58" s="81">
        <f>'Numbers Facil, Beds by State'!B58</f>
        <v>39</v>
      </c>
      <c r="C58" s="125">
        <f>'Percents Facil, Beds by State'!B58</f>
        <v>2.3613465730201017E-3</v>
      </c>
      <c r="D58" s="81">
        <f>'Numbers Facil, Beds by State'!C58</f>
        <v>3212</v>
      </c>
      <c r="E58" s="125">
        <f>'Percents Facil, Beds by State'!C58</f>
        <v>1.8709368139437216E-3</v>
      </c>
      <c r="F58" s="82">
        <f>'Numbers Facil, Beds by State'!D58</f>
        <v>82.358974358974365</v>
      </c>
      <c r="G58" s="81">
        <f>'Numbers Facil, Beds by State'!E58</f>
        <v>124</v>
      </c>
      <c r="H58" s="125">
        <f>'Percents Facil, Beds by State'!D58</f>
        <v>2.3231414868105514E-3</v>
      </c>
      <c r="I58" s="81">
        <f>'Numbers Facil, Beds by State'!G58</f>
        <v>3175</v>
      </c>
      <c r="J58" s="125">
        <f>'Percents Facil, Beds by State'!E58</f>
        <v>2.4944924748822287E-3</v>
      </c>
      <c r="K58" s="82">
        <f>'Numbers Facil, Beds by State'!I58</f>
        <v>25.60483870967742</v>
      </c>
      <c r="L58" s="81">
        <f>'Numbers Facil, Beds by State'!J58</f>
        <v>163</v>
      </c>
      <c r="M58" s="125">
        <f>'Percents Facil, Beds by State'!F58</f>
        <v>2.3321696331482858E-3</v>
      </c>
      <c r="N58" s="81">
        <f>'Numbers Facil, Beds by State'!K58</f>
        <v>6387</v>
      </c>
      <c r="O58" s="185">
        <f>'Percents Facil, Beds by State'!G58</f>
        <v>2.1364126397222898E-3</v>
      </c>
      <c r="P58" s="84">
        <f>'Numbers Facil, Beds by State'!L58</f>
        <v>102473</v>
      </c>
      <c r="Q58" s="191">
        <f>'Percents Facil, Beds by State'!H58</f>
        <v>2.2619103353959222E-3</v>
      </c>
      <c r="R58" s="85">
        <f>'Numbers Facil, Beds by State'!M58</f>
        <v>16.043995616095195</v>
      </c>
      <c r="S58" s="86">
        <f>'Numbers Facil, Beds by State'!N58</f>
        <v>24</v>
      </c>
      <c r="T58" s="87">
        <f>'Numbers Facil, Beds by State'!O58</f>
        <v>1.0116535433070866</v>
      </c>
    </row>
    <row r="59" spans="1:20" x14ac:dyDescent="0.2">
      <c r="A59" s="80" t="s">
        <v>50</v>
      </c>
      <c r="B59" s="81">
        <f>'Numbers Facil, Beds by State'!B59</f>
        <v>252</v>
      </c>
      <c r="C59" s="125">
        <f>'Percents Facil, Beds by State'!B59</f>
        <v>1.5257931702591427E-2</v>
      </c>
      <c r="D59" s="81">
        <f>'Numbers Facil, Beds by State'!C59</f>
        <v>23704</v>
      </c>
      <c r="E59" s="125">
        <f>'Percents Facil, Beds by State'!C59</f>
        <v>1.3807187496177452E-2</v>
      </c>
      <c r="F59" s="82">
        <f>'Numbers Facil, Beds by State'!D59</f>
        <v>94.063492063492063</v>
      </c>
      <c r="G59" s="81">
        <f>'Numbers Facil, Beds by State'!E59</f>
        <v>3286</v>
      </c>
      <c r="H59" s="125">
        <f>'Percents Facil, Beds by State'!D59</f>
        <v>6.1563249400479615E-2</v>
      </c>
      <c r="I59" s="81">
        <f>'Numbers Facil, Beds by State'!G59</f>
        <v>45334</v>
      </c>
      <c r="J59" s="125">
        <f>'Percents Facil, Beds by State'!E59</f>
        <v>3.5617424206712107E-2</v>
      </c>
      <c r="K59" s="82">
        <f>'Numbers Facil, Beds by State'!I59</f>
        <v>13.796104686548995</v>
      </c>
      <c r="L59" s="81">
        <f>'Numbers Facil, Beds by State'!J59</f>
        <v>3538</v>
      </c>
      <c r="M59" s="125">
        <f>'Percents Facil, Beds by State'!F59</f>
        <v>5.0620958049562181E-2</v>
      </c>
      <c r="N59" s="81">
        <f>'Numbers Facil, Beds by State'!K59</f>
        <v>69038</v>
      </c>
      <c r="O59" s="185">
        <f>'Percents Facil, Beds by State'!G59</f>
        <v>2.3092790953678947E-2</v>
      </c>
      <c r="P59" s="84">
        <f>'Numbers Facil, Beds by State'!L59</f>
        <v>951084</v>
      </c>
      <c r="Q59" s="191">
        <f>'Percents Facil, Beds by State'!H59</f>
        <v>2.0993498086614968E-2</v>
      </c>
      <c r="R59" s="85">
        <f>'Numbers Facil, Beds by State'!M59</f>
        <v>13.776239172629566</v>
      </c>
      <c r="S59" s="86">
        <f>'Numbers Facil, Beds by State'!N59</f>
        <v>35</v>
      </c>
      <c r="T59" s="87">
        <f>'Numbers Facil, Beds by State'!O59</f>
        <v>0.52287466360788815</v>
      </c>
    </row>
    <row r="60" spans="1:20" ht="13.5" thickBot="1" x14ac:dyDescent="0.25">
      <c r="A60" s="103" t="s">
        <v>51</v>
      </c>
      <c r="B60" s="90">
        <f>'Numbers Facil, Beds by State'!B60</f>
        <v>398</v>
      </c>
      <c r="C60" s="126">
        <f>'Percents Facil, Beds by State'!B60</f>
        <v>2.4097844514410268E-2</v>
      </c>
      <c r="D60" s="90">
        <f>'Numbers Facil, Beds by State'!C60</f>
        <v>35119</v>
      </c>
      <c r="E60" s="126">
        <f>'Percents Facil, Beds by State'!C60</f>
        <v>2.0456235980351668E-2</v>
      </c>
      <c r="F60" s="91">
        <f>'Numbers Facil, Beds by State'!D60</f>
        <v>88.238693467336688</v>
      </c>
      <c r="G60" s="90">
        <f>'Numbers Facil, Beds by State'!E60</f>
        <v>3396</v>
      </c>
      <c r="H60" s="126">
        <f>'Percents Facil, Beds by State'!D60</f>
        <v>6.3624100719424467E-2</v>
      </c>
      <c r="I60" s="90">
        <f>'Numbers Facil, Beds by State'!G60</f>
        <v>46333</v>
      </c>
      <c r="J60" s="126">
        <f>'Percents Facil, Beds by State'!E60</f>
        <v>3.6402305461013633E-2</v>
      </c>
      <c r="K60" s="91">
        <f>'Numbers Facil, Beds by State'!I60</f>
        <v>13.643404004711424</v>
      </c>
      <c r="L60" s="90">
        <f>'Numbers Facil, Beds by State'!J60</f>
        <v>3794</v>
      </c>
      <c r="M60" s="126">
        <f>'Percents Facil, Beds by State'!F60</f>
        <v>5.4283752074629425E-2</v>
      </c>
      <c r="N60" s="90">
        <f>'Numbers Facil, Beds by State'!K60</f>
        <v>81452</v>
      </c>
      <c r="O60" s="186">
        <f>'Percents Facil, Beds by State'!G60</f>
        <v>2.7245198423463277E-2</v>
      </c>
      <c r="P60" s="93">
        <f>'Numbers Facil, Beds by State'!L60</f>
        <v>849967</v>
      </c>
      <c r="Q60" s="193">
        <f>'Percents Facil, Beds by State'!H60</f>
        <v>1.8761519054243225E-2</v>
      </c>
      <c r="R60" s="94">
        <f>'Numbers Facil, Beds by State'!M60</f>
        <v>10.435188822864999</v>
      </c>
      <c r="S60" s="95">
        <f>'Numbers Facil, Beds by State'!N60</f>
        <v>47</v>
      </c>
      <c r="T60" s="96">
        <f>'Numbers Facil, Beds by State'!O60</f>
        <v>0.75796948179483303</v>
      </c>
    </row>
    <row r="61" spans="1:20" ht="13.5" thickTop="1" x14ac:dyDescent="0.2">
      <c r="A61" s="88" t="s">
        <v>52</v>
      </c>
      <c r="B61" s="81">
        <f>'Numbers Facil, Beds by State'!B61</f>
        <v>128</v>
      </c>
      <c r="C61" s="125">
        <f>'Percents Facil, Beds by State'!B61</f>
        <v>7.7500605473480259E-3</v>
      </c>
      <c r="D61" s="81">
        <f>'Numbers Facil, Beds by State'!C61</f>
        <v>10937</v>
      </c>
      <c r="E61" s="125">
        <f>'Percents Facil, Beds by State'!C61</f>
        <v>6.3706213991601753E-3</v>
      </c>
      <c r="F61" s="82">
        <f>'Numbers Facil, Beds by State'!D61</f>
        <v>85.4453125</v>
      </c>
      <c r="G61" s="81">
        <f>'Numbers Facil, Beds by State'!E61</f>
        <v>568</v>
      </c>
      <c r="H61" s="125">
        <f>'Percents Facil, Beds by State'!D61</f>
        <v>1.0641486810551559E-2</v>
      </c>
      <c r="I61" s="81">
        <f>'Numbers Facil, Beds by State'!G61</f>
        <v>4035</v>
      </c>
      <c r="J61" s="125">
        <f>'Percents Facil, Beds by State'!E61</f>
        <v>3.1701660271337929E-3</v>
      </c>
      <c r="K61" s="82">
        <f>'Numbers Facil, Beds by State'!I61</f>
        <v>7.10387323943662</v>
      </c>
      <c r="L61" s="81">
        <f>'Numbers Facil, Beds by State'!J61</f>
        <v>696</v>
      </c>
      <c r="M61" s="125">
        <f>'Percents Facil, Beds by State'!F61</f>
        <v>9.958221255651576E-3</v>
      </c>
      <c r="N61" s="81">
        <f>'Numbers Facil, Beds by State'!K61</f>
        <v>14972</v>
      </c>
      <c r="O61" s="185">
        <f>'Percents Facil, Beds by State'!G61</f>
        <v>5.0080429062035574E-3</v>
      </c>
      <c r="P61" s="84">
        <f>'Numbers Facil, Beds by State'!L61</f>
        <v>320041</v>
      </c>
      <c r="Q61" s="191">
        <f>'Percents Facil, Beds by State'!H61</f>
        <v>7.0643393445146176E-3</v>
      </c>
      <c r="R61" s="85">
        <f>'Numbers Facil, Beds by State'!M61</f>
        <v>21.375968474485706</v>
      </c>
      <c r="S61" s="86">
        <f>'Numbers Facil, Beds by State'!N61</f>
        <v>5</v>
      </c>
      <c r="T61" s="87">
        <f>'Numbers Facil, Beds by State'!O61</f>
        <v>2.7105328376703843</v>
      </c>
    </row>
    <row r="62" spans="1:20" x14ac:dyDescent="0.2">
      <c r="A62" s="88" t="s">
        <v>53</v>
      </c>
      <c r="B62" s="81">
        <f>'Numbers Facil, Beds by State'!B62</f>
        <v>38</v>
      </c>
      <c r="C62" s="125">
        <f>'Percents Facil, Beds by State'!B62</f>
        <v>2.3007992249939454E-3</v>
      </c>
      <c r="D62" s="81">
        <f>'Numbers Facil, Beds by State'!C62</f>
        <v>2950</v>
      </c>
      <c r="E62" s="125">
        <f>'Percents Facil, Beds by State'!C62</f>
        <v>1.718326152283306E-3</v>
      </c>
      <c r="F62" s="82">
        <f>'Numbers Facil, Beds by State'!D62</f>
        <v>77.631578947368425</v>
      </c>
      <c r="G62" s="81">
        <f>'Numbers Facil, Beds by State'!E62</f>
        <v>39</v>
      </c>
      <c r="H62" s="125">
        <f>'Percents Facil, Beds by State'!D62</f>
        <v>7.3066546762589929E-4</v>
      </c>
      <c r="I62" s="81">
        <f>'Numbers Facil, Beds by State'!G62</f>
        <v>1777</v>
      </c>
      <c r="J62" s="125">
        <f>'Percents Facil, Beds by State'!E62</f>
        <v>1.3961301190128252E-3</v>
      </c>
      <c r="K62" s="82">
        <f>'Numbers Facil, Beds by State'!I62</f>
        <v>45.564102564102562</v>
      </c>
      <c r="L62" s="81">
        <f>'Numbers Facil, Beds by State'!J62</f>
        <v>77</v>
      </c>
      <c r="M62" s="125">
        <f>'Percents Facil, Beds by State'!F62</f>
        <v>1.1016997653522577E-3</v>
      </c>
      <c r="N62" s="81">
        <f>'Numbers Facil, Beds by State'!K62</f>
        <v>4727</v>
      </c>
      <c r="O62" s="185">
        <f>'Percents Facil, Beds by State'!G62</f>
        <v>1.5811527396222427E-3</v>
      </c>
      <c r="P62" s="84">
        <f>'Numbers Facil, Beds by State'!L62</f>
        <v>78689</v>
      </c>
      <c r="Q62" s="191">
        <f>'Percents Facil, Beds by State'!H62</f>
        <v>1.736920577927549E-3</v>
      </c>
      <c r="R62" s="85">
        <f>'Numbers Facil, Beds by State'!M62</f>
        <v>16.64671038713772</v>
      </c>
      <c r="S62" s="86">
        <f>'Numbers Facil, Beds by State'!N62</f>
        <v>18</v>
      </c>
      <c r="T62" s="87">
        <f>'Numbers Facil, Beds by State'!O62</f>
        <v>1.6601012943162634</v>
      </c>
    </row>
    <row r="63" spans="1:20" ht="15.75" x14ac:dyDescent="0.2">
      <c r="A63" s="1" t="s">
        <v>67</v>
      </c>
    </row>
    <row r="64" spans="1:20" ht="15.75" x14ac:dyDescent="0.2">
      <c r="A64" s="61" t="s">
        <v>68</v>
      </c>
    </row>
  </sheetData>
  <hyperlinks>
    <hyperlink ref="U2" location="ToC!A1" display="Table of Contents"/>
  </hyperlinks>
  <pageMargins left="0.7" right="0.7" top="0.46" bottom="0.59" header="0.21" footer="0.3"/>
  <pageSetup orientation="landscape" useFirstPageNumber="1" r:id="rId1"/>
  <headerFooter>
    <oddHeader>&amp;C&amp;"Arial,Bold"&amp;14Table A-6: LTC Facilities and Beds Numbers and Percents for FY 2013</oddHeader>
    <oddFooter>&amp;CTable A-6: p. &amp;P</oddFooter>
  </headerFooter>
  <rowBreaks count="1" manualBreakCount="1">
    <brk id="35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1.42578125" customWidth="1"/>
    <col min="7" max="7" width="9" customWidth="1"/>
    <col min="8" max="8" width="1.42578125" customWidth="1"/>
    <col min="9" max="9" width="9.42578125" customWidth="1"/>
    <col min="10" max="10" width="7.140625" customWidth="1"/>
    <col min="11" max="11" width="8" customWidth="1"/>
    <col min="12" max="12" width="10.85546875" customWidth="1"/>
    <col min="13" max="13" width="7" customWidth="1"/>
    <col min="14" max="14" width="5.28515625" customWidth="1"/>
    <col min="15" max="15" width="8.5703125" customWidth="1"/>
  </cols>
  <sheetData>
    <row r="1" spans="1:16" ht="16.899999999999999" customHeight="1" x14ac:dyDescent="0.25">
      <c r="A1" s="130"/>
      <c r="B1" s="132" t="s">
        <v>55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92</v>
      </c>
      <c r="M1" s="141"/>
      <c r="N1" s="142"/>
      <c r="O1" s="144" t="s">
        <v>95</v>
      </c>
    </row>
    <row r="2" spans="1:16" ht="32.25" customHeight="1" x14ac:dyDescent="0.3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82</v>
      </c>
      <c r="P2" s="108" t="s">
        <v>81</v>
      </c>
    </row>
    <row r="3" spans="1:16" ht="12.75" customHeight="1" x14ac:dyDescent="0.3">
      <c r="A3" s="77" t="s">
        <v>0</v>
      </c>
      <c r="B3" s="79"/>
      <c r="C3" s="67"/>
      <c r="D3" s="64" t="s">
        <v>61</v>
      </c>
      <c r="E3" s="16"/>
      <c r="F3" s="203"/>
      <c r="G3" s="17"/>
      <c r="H3" s="207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89</v>
      </c>
    </row>
    <row r="4" spans="1:16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4"/>
      <c r="G4" s="65" t="s">
        <v>2</v>
      </c>
      <c r="H4" s="208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6" ht="13.5" thickBot="1" x14ac:dyDescent="0.25">
      <c r="A5" s="26" t="s">
        <v>106</v>
      </c>
      <c r="B5" s="27">
        <v>16516</v>
      </c>
      <c r="C5" s="27">
        <v>1716787</v>
      </c>
      <c r="D5" s="28">
        <v>103.94689997578106</v>
      </c>
      <c r="E5" s="29">
        <v>53376</v>
      </c>
      <c r="F5" s="30"/>
      <c r="G5" s="30">
        <v>1272804</v>
      </c>
      <c r="H5" s="29"/>
      <c r="I5" s="31">
        <v>23.845998201438849</v>
      </c>
      <c r="J5" s="30">
        <v>69892</v>
      </c>
      <c r="K5" s="32">
        <v>2989591</v>
      </c>
      <c r="L5" s="30">
        <v>45303741</v>
      </c>
      <c r="M5" s="33">
        <v>14.626546574431085</v>
      </c>
      <c r="N5" s="34"/>
      <c r="O5" s="35">
        <v>1.3488227566852398</v>
      </c>
    </row>
    <row r="6" spans="1:16" ht="13.5" thickBot="1" x14ac:dyDescent="0.25">
      <c r="A6" s="26">
        <v>2012</v>
      </c>
      <c r="B6" s="27">
        <v>16528</v>
      </c>
      <c r="C6" s="27">
        <v>1723433</v>
      </c>
      <c r="D6" s="28">
        <v>104.27353581800581</v>
      </c>
      <c r="E6" s="29">
        <v>52928</v>
      </c>
      <c r="F6" s="30"/>
      <c r="G6" s="30">
        <v>1248785</v>
      </c>
      <c r="H6" s="29"/>
      <c r="I6" s="31">
        <v>23.594033403869407</v>
      </c>
      <c r="J6" s="30">
        <v>69456</v>
      </c>
      <c r="K6" s="32">
        <v>2972218</v>
      </c>
      <c r="L6" s="30">
        <v>43727392</v>
      </c>
      <c r="M6" s="36">
        <v>14.712040637665204</v>
      </c>
      <c r="N6" s="34"/>
      <c r="O6" s="37">
        <v>1.3800878453857148</v>
      </c>
    </row>
    <row r="7" spans="1:16" ht="13.5" thickBot="1" x14ac:dyDescent="0.25">
      <c r="A7" s="26">
        <v>2011</v>
      </c>
      <c r="B7" s="27">
        <v>16602</v>
      </c>
      <c r="C7" s="27">
        <v>1733444</v>
      </c>
      <c r="D7" s="28">
        <v>104.41175761956391</v>
      </c>
      <c r="E7" s="29">
        <v>52550</v>
      </c>
      <c r="F7" s="30"/>
      <c r="G7" s="30">
        <v>1233786</v>
      </c>
      <c r="H7" s="29"/>
      <c r="I7" s="31">
        <v>23.478325404376783</v>
      </c>
      <c r="J7" s="30">
        <v>69152</v>
      </c>
      <c r="K7" s="32">
        <v>2967230</v>
      </c>
      <c r="L7" s="30">
        <v>41936231</v>
      </c>
      <c r="M7" s="36">
        <v>14.133124496584356</v>
      </c>
      <c r="N7" s="34"/>
      <c r="O7" s="37">
        <v>1.4049794696973381</v>
      </c>
    </row>
    <row r="8" spans="1:16" ht="13.5" thickBot="1" x14ac:dyDescent="0.25">
      <c r="A8" s="26">
        <v>2010</v>
      </c>
      <c r="B8" s="27">
        <v>16639</v>
      </c>
      <c r="C8" s="27">
        <v>1736645</v>
      </c>
      <c r="D8" s="28">
        <v>104.37195744936595</v>
      </c>
      <c r="E8" s="29">
        <v>52681</v>
      </c>
      <c r="F8" s="30"/>
      <c r="G8" s="30">
        <v>1212015</v>
      </c>
      <c r="H8" s="29"/>
      <c r="I8" s="31">
        <v>23.006681725859419</v>
      </c>
      <c r="J8" s="30">
        <v>69320</v>
      </c>
      <c r="K8" s="32">
        <v>2948660</v>
      </c>
      <c r="L8" s="30">
        <v>40129993</v>
      </c>
      <c r="M8" s="36">
        <v>13.609569431538393</v>
      </c>
      <c r="N8" s="34"/>
      <c r="O8" s="37">
        <v>1.4328576791541359</v>
      </c>
    </row>
    <row r="9" spans="1:16" ht="13.5" thickBot="1" x14ac:dyDescent="0.25">
      <c r="A9" s="26">
        <v>2009</v>
      </c>
      <c r="B9" s="27">
        <v>16653</v>
      </c>
      <c r="C9" s="27">
        <v>1737301</v>
      </c>
      <c r="D9" s="28">
        <v>104.32360535639224</v>
      </c>
      <c r="E9" s="29">
        <v>52371</v>
      </c>
      <c r="F9" s="30"/>
      <c r="G9" s="30">
        <v>1163008</v>
      </c>
      <c r="H9" s="29"/>
      <c r="I9" s="31">
        <v>22.207099348876287</v>
      </c>
      <c r="J9" s="30">
        <v>69024</v>
      </c>
      <c r="K9" s="32">
        <v>2900309</v>
      </c>
      <c r="L9" s="30">
        <v>40129993</v>
      </c>
      <c r="M9" s="36">
        <v>13.836454322625624</v>
      </c>
      <c r="N9" s="34"/>
      <c r="O9" s="37">
        <v>1.4937996987123046</v>
      </c>
    </row>
    <row r="10" spans="1:16" ht="13.5" thickBot="1" x14ac:dyDescent="0.25">
      <c r="A10" s="26">
        <v>2008</v>
      </c>
      <c r="B10" s="27">
        <v>16749</v>
      </c>
      <c r="C10" s="27">
        <v>1740115</v>
      </c>
      <c r="D10" s="28">
        <v>103.89366529345035</v>
      </c>
      <c r="E10" s="29">
        <v>50116</v>
      </c>
      <c r="F10" s="30"/>
      <c r="G10" s="30">
        <v>1130863</v>
      </c>
      <c r="H10" s="29"/>
      <c r="I10" s="31">
        <v>22.564909410168408</v>
      </c>
      <c r="J10" s="30">
        <v>66865</v>
      </c>
      <c r="K10" s="32">
        <v>2870978</v>
      </c>
      <c r="L10" s="30">
        <v>39409722</v>
      </c>
      <c r="M10" s="36">
        <v>13.726932773431214</v>
      </c>
      <c r="N10" s="34"/>
      <c r="O10" s="37">
        <v>1.5387496098112681</v>
      </c>
    </row>
    <row r="11" spans="1:16" x14ac:dyDescent="0.2">
      <c r="A11" s="80" t="s">
        <v>3</v>
      </c>
      <c r="B11" s="81">
        <v>17</v>
      </c>
      <c r="C11" s="81">
        <v>776</v>
      </c>
      <c r="D11" s="82">
        <v>45.647058823529413</v>
      </c>
      <c r="E11" s="81">
        <v>636</v>
      </c>
      <c r="F11" s="81"/>
      <c r="G11" s="81">
        <v>3632</v>
      </c>
      <c r="H11" s="81"/>
      <c r="I11" s="82">
        <v>5.7106918238993707</v>
      </c>
      <c r="J11" s="81">
        <v>653</v>
      </c>
      <c r="K11" s="83">
        <v>4408</v>
      </c>
      <c r="L11" s="84">
        <v>66089</v>
      </c>
      <c r="M11" s="85">
        <v>14.992967332123412</v>
      </c>
      <c r="N11" s="86">
        <v>32</v>
      </c>
      <c r="O11" s="87">
        <v>0.21365638766519823</v>
      </c>
    </row>
    <row r="12" spans="1:16" x14ac:dyDescent="0.2">
      <c r="A12" s="88" t="s">
        <v>4</v>
      </c>
      <c r="B12" s="81">
        <v>231</v>
      </c>
      <c r="C12" s="81">
        <v>27119</v>
      </c>
      <c r="D12" s="82">
        <v>117.3982683982684</v>
      </c>
      <c r="E12" s="81">
        <v>350</v>
      </c>
      <c r="F12" s="81"/>
      <c r="G12" s="81">
        <v>10140</v>
      </c>
      <c r="H12" s="81"/>
      <c r="I12" s="82">
        <v>28.971428571428572</v>
      </c>
      <c r="J12" s="81">
        <v>581</v>
      </c>
      <c r="K12" s="83">
        <v>37259</v>
      </c>
      <c r="L12" s="84">
        <v>721166</v>
      </c>
      <c r="M12" s="85">
        <v>19.355484580906626</v>
      </c>
      <c r="N12" s="86">
        <v>9</v>
      </c>
      <c r="O12" s="87">
        <v>2.6744575936883628</v>
      </c>
    </row>
    <row r="13" spans="1:16" x14ac:dyDescent="0.2">
      <c r="A13" s="88" t="s">
        <v>5</v>
      </c>
      <c r="B13" s="81">
        <v>238</v>
      </c>
      <c r="C13" s="81">
        <v>25531</v>
      </c>
      <c r="D13" s="82">
        <v>107.27310924369748</v>
      </c>
      <c r="E13" s="81">
        <v>139</v>
      </c>
      <c r="F13" s="81"/>
      <c r="G13" s="81">
        <v>7427</v>
      </c>
      <c r="H13" s="81"/>
      <c r="I13" s="82">
        <v>53.431654676258994</v>
      </c>
      <c r="J13" s="81">
        <v>377</v>
      </c>
      <c r="K13" s="83">
        <v>32958</v>
      </c>
      <c r="L13" s="84">
        <v>454420</v>
      </c>
      <c r="M13" s="85">
        <v>13.787851204563383</v>
      </c>
      <c r="N13" s="86">
        <v>34</v>
      </c>
      <c r="O13" s="87">
        <v>3.4375925676585433</v>
      </c>
    </row>
    <row r="14" spans="1:16" x14ac:dyDescent="0.2">
      <c r="A14" s="80" t="s">
        <v>6</v>
      </c>
      <c r="B14" s="81">
        <v>146</v>
      </c>
      <c r="C14" s="81">
        <v>16370</v>
      </c>
      <c r="D14" s="82">
        <v>112.12328767123287</v>
      </c>
      <c r="E14" s="81">
        <v>2086</v>
      </c>
      <c r="F14" s="81"/>
      <c r="G14" s="81">
        <v>32540</v>
      </c>
      <c r="H14" s="81"/>
      <c r="I14" s="82">
        <v>15.599232981783317</v>
      </c>
      <c r="J14" s="81">
        <v>2232</v>
      </c>
      <c r="K14" s="83">
        <v>48910</v>
      </c>
      <c r="L14" s="78">
        <v>1018862</v>
      </c>
      <c r="M14" s="85">
        <v>9.2909425475362912</v>
      </c>
      <c r="N14" s="86">
        <v>49</v>
      </c>
      <c r="O14" s="87">
        <v>0.50307314074984633</v>
      </c>
    </row>
    <row r="15" spans="1:16" ht="13.5" thickBot="1" x14ac:dyDescent="0.25">
      <c r="A15" s="89" t="s">
        <v>7</v>
      </c>
      <c r="B15" s="90">
        <v>1271</v>
      </c>
      <c r="C15" s="90">
        <v>121188</v>
      </c>
      <c r="D15" s="91">
        <v>95.348544453186463</v>
      </c>
      <c r="E15" s="90">
        <v>7571</v>
      </c>
      <c r="F15" s="90"/>
      <c r="G15" s="90">
        <v>174814</v>
      </c>
      <c r="H15" s="90"/>
      <c r="I15" s="91">
        <v>23.089948487650243</v>
      </c>
      <c r="J15" s="90">
        <v>8842</v>
      </c>
      <c r="K15" s="92">
        <v>296002</v>
      </c>
      <c r="L15" s="93">
        <v>4791731</v>
      </c>
      <c r="M15" s="94">
        <v>16.188171025871448</v>
      </c>
      <c r="N15" s="95">
        <v>22</v>
      </c>
      <c r="O15" s="96">
        <v>0.6932396718798266</v>
      </c>
    </row>
    <row r="16" spans="1:16" ht="13.5" thickTop="1" x14ac:dyDescent="0.2">
      <c r="A16" s="88" t="s">
        <v>8</v>
      </c>
      <c r="B16" s="81">
        <v>203</v>
      </c>
      <c r="C16" s="81">
        <v>20158</v>
      </c>
      <c r="D16" s="82">
        <v>99.300492610837438</v>
      </c>
      <c r="E16" s="81">
        <v>569</v>
      </c>
      <c r="F16" s="81"/>
      <c r="G16" s="81">
        <v>17718</v>
      </c>
      <c r="H16" s="81"/>
      <c r="I16" s="82">
        <v>31.13884007029877</v>
      </c>
      <c r="J16" s="81">
        <v>772</v>
      </c>
      <c r="K16" s="83">
        <v>37876</v>
      </c>
      <c r="L16" s="84">
        <v>647391</v>
      </c>
      <c r="M16" s="85">
        <v>17.092380399197381</v>
      </c>
      <c r="N16" s="86">
        <v>15</v>
      </c>
      <c r="O16" s="87">
        <v>1.1377130601648042</v>
      </c>
    </row>
    <row r="17" spans="1:15" x14ac:dyDescent="0.2">
      <c r="A17" s="80" t="s">
        <v>9</v>
      </c>
      <c r="B17" s="81">
        <v>234</v>
      </c>
      <c r="C17" s="81">
        <v>27126</v>
      </c>
      <c r="D17" s="82">
        <v>115.92307692307692</v>
      </c>
      <c r="E17" s="81">
        <v>189</v>
      </c>
      <c r="F17" s="81"/>
      <c r="G17" s="81">
        <v>9242</v>
      </c>
      <c r="H17" s="81"/>
      <c r="I17" s="82">
        <v>48.899470899470899</v>
      </c>
      <c r="J17" s="81">
        <v>423</v>
      </c>
      <c r="K17" s="83">
        <v>36368</v>
      </c>
      <c r="L17" s="84">
        <v>545671</v>
      </c>
      <c r="M17" s="85">
        <v>15.004152001759788</v>
      </c>
      <c r="N17" s="86">
        <v>31</v>
      </c>
      <c r="O17" s="97">
        <v>2.9350789872322007</v>
      </c>
    </row>
    <row r="18" spans="1:15" x14ac:dyDescent="0.2">
      <c r="A18" s="80" t="s">
        <v>10</v>
      </c>
      <c r="B18" s="81">
        <v>19</v>
      </c>
      <c r="C18" s="81">
        <v>2766</v>
      </c>
      <c r="D18" s="82">
        <v>145.57894736842104</v>
      </c>
      <c r="E18" s="81">
        <v>136</v>
      </c>
      <c r="F18" s="81"/>
      <c r="G18" s="81">
        <v>1744</v>
      </c>
      <c r="H18" s="81"/>
      <c r="I18" s="82">
        <v>12.823529411764707</v>
      </c>
      <c r="J18" s="81">
        <v>155</v>
      </c>
      <c r="K18" s="83">
        <v>4510</v>
      </c>
      <c r="L18" s="84">
        <v>73422</v>
      </c>
      <c r="M18" s="85">
        <v>16.279822616407984</v>
      </c>
      <c r="N18" s="86">
        <v>21</v>
      </c>
      <c r="O18" s="87">
        <v>1.5860091743119267</v>
      </c>
    </row>
    <row r="19" spans="1:15" x14ac:dyDescent="0.2">
      <c r="A19" s="88" t="s">
        <v>11</v>
      </c>
      <c r="B19" s="81">
        <v>50</v>
      </c>
      <c r="C19" s="81">
        <v>5135</v>
      </c>
      <c r="D19" s="82">
        <v>102.7</v>
      </c>
      <c r="E19" s="81">
        <v>104</v>
      </c>
      <c r="F19" s="81"/>
      <c r="G19" s="81">
        <v>2228</v>
      </c>
      <c r="H19" s="81"/>
      <c r="I19" s="82">
        <v>21.423076923076923</v>
      </c>
      <c r="J19" s="81">
        <v>154</v>
      </c>
      <c r="K19" s="83">
        <v>7363</v>
      </c>
      <c r="L19" s="84">
        <v>147484</v>
      </c>
      <c r="M19" s="85">
        <v>20.030422382181175</v>
      </c>
      <c r="N19" s="86">
        <v>6</v>
      </c>
      <c r="O19" s="87">
        <v>2.3047576301615798</v>
      </c>
    </row>
    <row r="20" spans="1:15" ht="13.5" thickBot="1" x14ac:dyDescent="0.25">
      <c r="A20" s="98" t="s">
        <v>12</v>
      </c>
      <c r="B20" s="90">
        <v>682</v>
      </c>
      <c r="C20" s="90">
        <v>83342</v>
      </c>
      <c r="D20" s="91">
        <v>122.20234604105572</v>
      </c>
      <c r="E20" s="90">
        <v>3397</v>
      </c>
      <c r="F20" s="90"/>
      <c r="G20" s="90">
        <v>86751</v>
      </c>
      <c r="H20" s="90"/>
      <c r="I20" s="91">
        <v>25.537533117456579</v>
      </c>
      <c r="J20" s="90">
        <v>4079</v>
      </c>
      <c r="K20" s="92">
        <v>170093</v>
      </c>
      <c r="L20" s="93">
        <v>3647617</v>
      </c>
      <c r="M20" s="94">
        <v>21.444838999841263</v>
      </c>
      <c r="N20" s="95">
        <v>4</v>
      </c>
      <c r="O20" s="96">
        <v>0.96070362301299117</v>
      </c>
    </row>
    <row r="21" spans="1:15" ht="13.5" thickTop="1" x14ac:dyDescent="0.2">
      <c r="A21" s="88" t="s">
        <v>13</v>
      </c>
      <c r="B21" s="81">
        <v>372</v>
      </c>
      <c r="C21" s="81">
        <v>40866</v>
      </c>
      <c r="D21" s="82">
        <v>109.85483870967742</v>
      </c>
      <c r="E21" s="81">
        <v>2590</v>
      </c>
      <c r="F21" s="81"/>
      <c r="G21" s="81">
        <v>33693</v>
      </c>
      <c r="H21" s="81"/>
      <c r="I21" s="82">
        <v>13.008880308880309</v>
      </c>
      <c r="J21" s="81">
        <v>2962</v>
      </c>
      <c r="K21" s="83">
        <v>74559</v>
      </c>
      <c r="L21" s="84">
        <v>1195955</v>
      </c>
      <c r="M21" s="85">
        <v>16.04038412532357</v>
      </c>
      <c r="N21" s="86">
        <v>25</v>
      </c>
      <c r="O21" s="87">
        <v>1.2128928857626213</v>
      </c>
    </row>
    <row r="22" spans="1:15" x14ac:dyDescent="0.2">
      <c r="A22" s="88" t="s">
        <v>14</v>
      </c>
      <c r="B22" s="81">
        <v>50</v>
      </c>
      <c r="C22" s="81">
        <v>4300</v>
      </c>
      <c r="D22" s="82">
        <v>86</v>
      </c>
      <c r="E22" s="81">
        <v>1638</v>
      </c>
      <c r="F22" s="81"/>
      <c r="G22" s="81">
        <v>7774</v>
      </c>
      <c r="H22" s="81"/>
      <c r="I22" s="82">
        <v>4.746031746031746</v>
      </c>
      <c r="J22" s="81">
        <v>1688</v>
      </c>
      <c r="K22" s="83">
        <v>12074</v>
      </c>
      <c r="L22" s="84">
        <v>219557</v>
      </c>
      <c r="M22" s="85">
        <v>18.184280271658107</v>
      </c>
      <c r="N22" s="86">
        <v>11</v>
      </c>
      <c r="O22" s="87">
        <v>0.55312580396192434</v>
      </c>
    </row>
    <row r="23" spans="1:15" x14ac:dyDescent="0.2">
      <c r="A23" s="80" t="s">
        <v>15</v>
      </c>
      <c r="B23" s="81">
        <v>447</v>
      </c>
      <c r="C23" s="81">
        <v>31482</v>
      </c>
      <c r="D23" s="82">
        <v>70.429530201342288</v>
      </c>
      <c r="E23" s="81">
        <v>408</v>
      </c>
      <c r="F23" s="81"/>
      <c r="G23" s="81">
        <v>22641</v>
      </c>
      <c r="H23" s="81"/>
      <c r="I23" s="82">
        <v>55.492647058823529</v>
      </c>
      <c r="J23" s="81">
        <v>855</v>
      </c>
      <c r="K23" s="83">
        <v>54123</v>
      </c>
      <c r="L23" s="84">
        <v>480879</v>
      </c>
      <c r="M23" s="85">
        <v>8.8849287733495927</v>
      </c>
      <c r="N23" s="86">
        <v>51</v>
      </c>
      <c r="O23" s="87">
        <v>1.3904862859414338</v>
      </c>
    </row>
    <row r="24" spans="1:15" x14ac:dyDescent="0.2">
      <c r="A24" s="88" t="s">
        <v>16</v>
      </c>
      <c r="B24" s="81">
        <v>78</v>
      </c>
      <c r="C24" s="81">
        <v>5960</v>
      </c>
      <c r="D24" s="82">
        <v>76.410256410256409</v>
      </c>
      <c r="E24" s="81">
        <v>287</v>
      </c>
      <c r="F24" s="81"/>
      <c r="G24" s="81">
        <v>9335</v>
      </c>
      <c r="H24" s="81"/>
      <c r="I24" s="82">
        <v>32.526132404181183</v>
      </c>
      <c r="J24" s="81">
        <v>365</v>
      </c>
      <c r="K24" s="83">
        <v>15295</v>
      </c>
      <c r="L24" s="84">
        <v>223142</v>
      </c>
      <c r="M24" s="85">
        <v>14.589212160836874</v>
      </c>
      <c r="N24" s="86">
        <v>33</v>
      </c>
      <c r="O24" s="87">
        <v>0.6384574183181575</v>
      </c>
    </row>
    <row r="25" spans="1:15" ht="13.5" thickBot="1" x14ac:dyDescent="0.25">
      <c r="A25" s="98" t="s">
        <v>17</v>
      </c>
      <c r="B25" s="90">
        <v>1068</v>
      </c>
      <c r="C25" s="90">
        <v>105348</v>
      </c>
      <c r="D25" s="91">
        <v>98.640449438202253</v>
      </c>
      <c r="E25" s="90">
        <v>510</v>
      </c>
      <c r="F25" s="90"/>
      <c r="G25" s="90">
        <v>31420</v>
      </c>
      <c r="H25" s="90"/>
      <c r="I25" s="91">
        <v>61.607843137254903</v>
      </c>
      <c r="J25" s="90">
        <v>1578</v>
      </c>
      <c r="K25" s="92">
        <v>136768</v>
      </c>
      <c r="L25" s="93">
        <v>1743641</v>
      </c>
      <c r="M25" s="94">
        <v>12.748895940570893</v>
      </c>
      <c r="N25" s="95">
        <v>39</v>
      </c>
      <c r="O25" s="96">
        <v>3.352896244430299</v>
      </c>
    </row>
    <row r="26" spans="1:15" ht="13.5" customHeight="1" thickTop="1" x14ac:dyDescent="0.2">
      <c r="A26" s="88" t="s">
        <v>18</v>
      </c>
      <c r="B26" s="81">
        <v>517</v>
      </c>
      <c r="C26" s="81">
        <v>51596</v>
      </c>
      <c r="D26" s="82">
        <v>99.798839458413923</v>
      </c>
      <c r="E26" s="81">
        <v>270</v>
      </c>
      <c r="F26" s="205"/>
      <c r="G26" s="81">
        <v>18404</v>
      </c>
      <c r="H26" s="205"/>
      <c r="I26" s="82">
        <v>68.162962962962965</v>
      </c>
      <c r="J26" s="81">
        <v>787</v>
      </c>
      <c r="K26" s="83">
        <v>70000</v>
      </c>
      <c r="L26" s="84">
        <v>915033</v>
      </c>
      <c r="M26" s="85">
        <v>13.071899999999999</v>
      </c>
      <c r="N26" s="86">
        <v>38</v>
      </c>
      <c r="O26" s="87">
        <v>2.8035209737013691</v>
      </c>
    </row>
    <row r="27" spans="1:15" x14ac:dyDescent="0.2">
      <c r="A27" s="80" t="s">
        <v>19</v>
      </c>
      <c r="B27" s="81">
        <v>350</v>
      </c>
      <c r="C27" s="81">
        <v>22170</v>
      </c>
      <c r="D27" s="82">
        <v>63.342857142857142</v>
      </c>
      <c r="E27" s="81">
        <v>442</v>
      </c>
      <c r="F27" s="81"/>
      <c r="G27" s="81">
        <v>13216</v>
      </c>
      <c r="H27" s="81"/>
      <c r="I27" s="82">
        <v>29.900452488687783</v>
      </c>
      <c r="J27" s="81">
        <v>792</v>
      </c>
      <c r="K27" s="83">
        <v>35386</v>
      </c>
      <c r="L27" s="84">
        <v>405063</v>
      </c>
      <c r="M27" s="85">
        <v>11.446984683208049</v>
      </c>
      <c r="N27" s="86">
        <v>45</v>
      </c>
      <c r="O27" s="87">
        <v>1.6775121065375302</v>
      </c>
    </row>
    <row r="28" spans="1:15" x14ac:dyDescent="0.2">
      <c r="A28" s="88" t="s">
        <v>54</v>
      </c>
      <c r="B28" s="81">
        <v>310</v>
      </c>
      <c r="C28" s="81">
        <v>27687</v>
      </c>
      <c r="D28" s="82">
        <v>89.312903225806451</v>
      </c>
      <c r="E28" s="81">
        <v>214</v>
      </c>
      <c r="F28" s="81"/>
      <c r="G28" s="81">
        <v>6313</v>
      </c>
      <c r="H28" s="81"/>
      <c r="I28" s="82">
        <v>29.5</v>
      </c>
      <c r="J28" s="81">
        <v>524</v>
      </c>
      <c r="K28" s="83">
        <v>34000</v>
      </c>
      <c r="L28" s="84">
        <v>634252</v>
      </c>
      <c r="M28" s="85">
        <v>18.654470588235295</v>
      </c>
      <c r="N28" s="86">
        <v>10</v>
      </c>
      <c r="O28" s="87">
        <v>4.3857120228100746</v>
      </c>
    </row>
    <row r="29" spans="1:15" x14ac:dyDescent="0.2">
      <c r="A29" s="88" t="s">
        <v>20</v>
      </c>
      <c r="B29" s="81">
        <v>283</v>
      </c>
      <c r="C29" s="81">
        <v>34905</v>
      </c>
      <c r="D29" s="82">
        <v>123.33922261484099</v>
      </c>
      <c r="E29" s="81">
        <v>99</v>
      </c>
      <c r="F29" s="81"/>
      <c r="G29" s="81">
        <v>5188</v>
      </c>
      <c r="H29" s="81"/>
      <c r="I29" s="82">
        <v>52.404040404040401</v>
      </c>
      <c r="J29" s="81">
        <v>382</v>
      </c>
      <c r="K29" s="83">
        <v>40093</v>
      </c>
      <c r="L29" s="84">
        <v>613486</v>
      </c>
      <c r="M29" s="85">
        <v>15.301573840820094</v>
      </c>
      <c r="N29" s="86">
        <v>30</v>
      </c>
      <c r="O29" s="87">
        <v>6.7280262143407867</v>
      </c>
    </row>
    <row r="30" spans="1:15" ht="13.5" thickBot="1" x14ac:dyDescent="0.25">
      <c r="A30" s="98" t="s">
        <v>21</v>
      </c>
      <c r="B30" s="90">
        <v>431</v>
      </c>
      <c r="C30" s="90">
        <v>48503</v>
      </c>
      <c r="D30" s="91">
        <v>112.53596287703016</v>
      </c>
      <c r="E30" s="90">
        <v>80</v>
      </c>
      <c r="F30" s="90"/>
      <c r="G30" s="90">
        <v>2475</v>
      </c>
      <c r="H30" s="90"/>
      <c r="I30" s="91">
        <v>30.9375</v>
      </c>
      <c r="J30" s="90">
        <v>511</v>
      </c>
      <c r="K30" s="92">
        <v>50978</v>
      </c>
      <c r="L30" s="93">
        <v>989312</v>
      </c>
      <c r="M30" s="94">
        <v>19.406646004158656</v>
      </c>
      <c r="N30" s="95">
        <v>8</v>
      </c>
      <c r="O30" s="96">
        <v>19.597171717171719</v>
      </c>
    </row>
    <row r="31" spans="1:15" ht="13.5" thickTop="1" x14ac:dyDescent="0.2">
      <c r="A31" s="80" t="s">
        <v>22</v>
      </c>
      <c r="B31" s="81">
        <v>233</v>
      </c>
      <c r="C31" s="81">
        <v>27843</v>
      </c>
      <c r="D31" s="82">
        <v>119.49785407725322</v>
      </c>
      <c r="E31" s="81">
        <v>1389</v>
      </c>
      <c r="F31" s="81"/>
      <c r="G31" s="81">
        <v>20427</v>
      </c>
      <c r="H31" s="81"/>
      <c r="I31" s="82">
        <v>14.706263498920086</v>
      </c>
      <c r="J31" s="81">
        <v>1622</v>
      </c>
      <c r="K31" s="83">
        <v>48270</v>
      </c>
      <c r="L31" s="84">
        <v>794981</v>
      </c>
      <c r="M31" s="85">
        <v>16.469463434845661</v>
      </c>
      <c r="N31" s="86">
        <v>20</v>
      </c>
      <c r="O31" s="97">
        <v>1.3630489058598914</v>
      </c>
    </row>
    <row r="32" spans="1:15" x14ac:dyDescent="0.2">
      <c r="A32" s="99" t="s">
        <v>23</v>
      </c>
      <c r="B32" s="81">
        <v>106</v>
      </c>
      <c r="C32" s="81">
        <v>6977</v>
      </c>
      <c r="D32" s="82">
        <v>65.820754716981128</v>
      </c>
      <c r="E32" s="81">
        <v>251</v>
      </c>
      <c r="F32" s="81"/>
      <c r="G32" s="81">
        <v>7126</v>
      </c>
      <c r="H32" s="81"/>
      <c r="I32" s="82">
        <v>28.390438247011954</v>
      </c>
      <c r="J32" s="81">
        <v>357</v>
      </c>
      <c r="K32" s="83">
        <v>14103</v>
      </c>
      <c r="L32" s="78">
        <v>235067</v>
      </c>
      <c r="M32" s="85">
        <v>16.667872083953768</v>
      </c>
      <c r="N32" s="86">
        <v>17</v>
      </c>
      <c r="O32" s="87">
        <v>0.97909065394330619</v>
      </c>
    </row>
    <row r="33" spans="1:15" x14ac:dyDescent="0.2">
      <c r="A33" s="80" t="s">
        <v>24</v>
      </c>
      <c r="B33" s="81">
        <v>447</v>
      </c>
      <c r="C33" s="81">
        <v>46870</v>
      </c>
      <c r="D33" s="82">
        <v>104.85458612975391</v>
      </c>
      <c r="E33" s="81">
        <v>4637</v>
      </c>
      <c r="F33" s="81"/>
      <c r="G33" s="81">
        <v>49063</v>
      </c>
      <c r="H33" s="81"/>
      <c r="I33" s="82">
        <v>10.580763424627992</v>
      </c>
      <c r="J33" s="81">
        <v>5084</v>
      </c>
      <c r="K33" s="83">
        <v>95933</v>
      </c>
      <c r="L33" s="78">
        <v>1487593</v>
      </c>
      <c r="M33" s="85">
        <v>15.506582719189435</v>
      </c>
      <c r="N33" s="86">
        <v>27</v>
      </c>
      <c r="O33" s="87">
        <v>0.95530236634531118</v>
      </c>
    </row>
    <row r="34" spans="1:15" x14ac:dyDescent="0.2">
      <c r="A34" s="80" t="s">
        <v>25</v>
      </c>
      <c r="B34" s="81">
        <v>375</v>
      </c>
      <c r="C34" s="81">
        <v>29871</v>
      </c>
      <c r="D34" s="82">
        <v>79.656000000000006</v>
      </c>
      <c r="E34" s="81">
        <v>2275</v>
      </c>
      <c r="F34" s="81"/>
      <c r="G34" s="81">
        <v>101225</v>
      </c>
      <c r="H34" s="81"/>
      <c r="I34" s="82">
        <v>44.494505494505496</v>
      </c>
      <c r="J34" s="81">
        <v>2650</v>
      </c>
      <c r="K34" s="83">
        <v>131096</v>
      </c>
      <c r="L34" s="78">
        <v>756077</v>
      </c>
      <c r="M34" s="85">
        <v>5.7673536950021358</v>
      </c>
      <c r="N34" s="86">
        <v>52</v>
      </c>
      <c r="O34" s="87">
        <v>0.29509508520622374</v>
      </c>
    </row>
    <row r="35" spans="1:15" ht="13.5" thickBot="1" x14ac:dyDescent="0.25">
      <c r="A35" s="98" t="s">
        <v>26</v>
      </c>
      <c r="B35" s="90">
        <v>529</v>
      </c>
      <c r="C35" s="90">
        <v>56073</v>
      </c>
      <c r="D35" s="91">
        <v>105.99810964083176</v>
      </c>
      <c r="E35" s="90">
        <v>622</v>
      </c>
      <c r="F35" s="90"/>
      <c r="G35" s="90">
        <v>22254</v>
      </c>
      <c r="H35" s="90"/>
      <c r="I35" s="91">
        <v>35.778135048231512</v>
      </c>
      <c r="J35" s="90">
        <v>1151</v>
      </c>
      <c r="K35" s="92">
        <v>78327</v>
      </c>
      <c r="L35" s="100">
        <v>907777</v>
      </c>
      <c r="M35" s="94">
        <v>11.589579583030117</v>
      </c>
      <c r="N35" s="95">
        <v>44</v>
      </c>
      <c r="O35" s="96">
        <v>2.5196818549474251</v>
      </c>
    </row>
    <row r="36" spans="1:15" ht="13.5" thickTop="1" x14ac:dyDescent="0.2">
      <c r="A36" s="80" t="s">
        <v>27</v>
      </c>
      <c r="B36" s="81">
        <v>211</v>
      </c>
      <c r="C36" s="81">
        <v>20104</v>
      </c>
      <c r="D36" s="82">
        <v>95.279620853080573</v>
      </c>
      <c r="E36" s="81">
        <v>190</v>
      </c>
      <c r="F36" s="81"/>
      <c r="G36" s="81">
        <v>5680</v>
      </c>
      <c r="H36" s="81"/>
      <c r="I36" s="82">
        <v>29.894736842105264</v>
      </c>
      <c r="J36" s="81">
        <v>401</v>
      </c>
      <c r="K36" s="83">
        <v>25784</v>
      </c>
      <c r="L36" s="78">
        <v>416300</v>
      </c>
      <c r="M36" s="85">
        <v>16.145671734408936</v>
      </c>
      <c r="N36" s="86">
        <v>23</v>
      </c>
      <c r="O36" s="87">
        <v>3.5394366197183098</v>
      </c>
    </row>
    <row r="37" spans="1:15" x14ac:dyDescent="0.2">
      <c r="A37" s="88" t="s">
        <v>28</v>
      </c>
      <c r="B37" s="81">
        <v>128</v>
      </c>
      <c r="C37" s="81">
        <v>7556</v>
      </c>
      <c r="D37" s="82">
        <v>59.03125</v>
      </c>
      <c r="E37" s="81">
        <v>198</v>
      </c>
      <c r="F37" s="81"/>
      <c r="G37" s="81">
        <v>5418</v>
      </c>
      <c r="H37" s="81"/>
      <c r="I37" s="82">
        <v>27.363636363636363</v>
      </c>
      <c r="J37" s="81">
        <v>326</v>
      </c>
      <c r="K37" s="83">
        <v>12974</v>
      </c>
      <c r="L37" s="84">
        <v>164768</v>
      </c>
      <c r="M37" s="85">
        <v>12.699861260983505</v>
      </c>
      <c r="N37" s="86">
        <v>40</v>
      </c>
      <c r="O37" s="87">
        <v>1.3946105574012551</v>
      </c>
    </row>
    <row r="38" spans="1:15" x14ac:dyDescent="0.2">
      <c r="A38" s="80" t="s">
        <v>29</v>
      </c>
      <c r="B38" s="81">
        <v>444</v>
      </c>
      <c r="C38" s="81">
        <v>50335</v>
      </c>
      <c r="D38" s="82">
        <v>113.36711711711712</v>
      </c>
      <c r="E38" s="81">
        <v>1261</v>
      </c>
      <c r="F38" s="81"/>
      <c r="G38" s="81">
        <v>41010</v>
      </c>
      <c r="H38" s="81"/>
      <c r="I38" s="82">
        <v>32.521808088818396</v>
      </c>
      <c r="J38" s="81">
        <v>1705</v>
      </c>
      <c r="K38" s="83">
        <v>91345</v>
      </c>
      <c r="L38" s="78">
        <v>1407099</v>
      </c>
      <c r="M38" s="85">
        <v>15.404225737588265</v>
      </c>
      <c r="N38" s="86">
        <v>28</v>
      </c>
      <c r="O38" s="87">
        <v>1.2273835649841502</v>
      </c>
    </row>
    <row r="39" spans="1:15" x14ac:dyDescent="0.2">
      <c r="A39" s="80" t="s">
        <v>30</v>
      </c>
      <c r="B39" s="81">
        <v>118</v>
      </c>
      <c r="C39" s="81">
        <v>6715</v>
      </c>
      <c r="D39" s="82">
        <v>56.906779661016948</v>
      </c>
      <c r="E39" s="81">
        <v>141</v>
      </c>
      <c r="F39" s="81"/>
      <c r="G39" s="81">
        <v>4482</v>
      </c>
      <c r="H39" s="81"/>
      <c r="I39" s="82">
        <v>31.787234042553191</v>
      </c>
      <c r="J39" s="81">
        <v>259</v>
      </c>
      <c r="K39" s="83">
        <v>11197</v>
      </c>
      <c r="L39" s="78">
        <v>102815</v>
      </c>
      <c r="M39" s="85">
        <v>9.1823702777529697</v>
      </c>
      <c r="N39" s="86">
        <v>50</v>
      </c>
      <c r="O39" s="87">
        <v>1.4982150825524319</v>
      </c>
    </row>
    <row r="40" spans="1:15" ht="13.5" thickBot="1" x14ac:dyDescent="0.25">
      <c r="A40" s="98" t="s">
        <v>31</v>
      </c>
      <c r="B40" s="90">
        <v>226</v>
      </c>
      <c r="C40" s="90">
        <v>16651</v>
      </c>
      <c r="D40" s="91">
        <v>73.676991150442475</v>
      </c>
      <c r="E40" s="90">
        <v>287</v>
      </c>
      <c r="F40" s="90"/>
      <c r="G40" s="90">
        <v>11676</v>
      </c>
      <c r="H40" s="90"/>
      <c r="I40" s="91">
        <v>40.68292682926829</v>
      </c>
      <c r="J40" s="90">
        <v>513</v>
      </c>
      <c r="K40" s="92">
        <v>28327</v>
      </c>
      <c r="L40" s="100">
        <v>264008</v>
      </c>
      <c r="M40" s="94">
        <v>9.3200127087231266</v>
      </c>
      <c r="N40" s="95">
        <v>48</v>
      </c>
      <c r="O40" s="96">
        <v>1.4260877012675575</v>
      </c>
    </row>
    <row r="41" spans="1:15" ht="13.5" thickTop="1" x14ac:dyDescent="0.2">
      <c r="A41" s="88" t="s">
        <v>32</v>
      </c>
      <c r="B41" s="81">
        <v>82</v>
      </c>
      <c r="C41" s="81">
        <v>7522</v>
      </c>
      <c r="D41" s="82">
        <v>91.731707317073173</v>
      </c>
      <c r="E41" s="81">
        <v>154</v>
      </c>
      <c r="F41" s="81"/>
      <c r="G41" s="81">
        <v>5258</v>
      </c>
      <c r="H41" s="81"/>
      <c r="I41" s="82">
        <v>34.142857142857146</v>
      </c>
      <c r="J41" s="81">
        <v>236</v>
      </c>
      <c r="K41" s="83">
        <v>12780</v>
      </c>
      <c r="L41" s="84">
        <v>203205</v>
      </c>
      <c r="M41" s="85">
        <v>15.900234741784038</v>
      </c>
      <c r="N41" s="86">
        <v>26</v>
      </c>
      <c r="O41" s="87">
        <v>1.4305819703309244</v>
      </c>
    </row>
    <row r="42" spans="1:15" x14ac:dyDescent="0.2">
      <c r="A42" s="80" t="s">
        <v>33</v>
      </c>
      <c r="B42" s="81">
        <v>385</v>
      </c>
      <c r="C42" s="81">
        <v>51877</v>
      </c>
      <c r="D42" s="82">
        <v>134.74545454545455</v>
      </c>
      <c r="E42" s="81">
        <v>520</v>
      </c>
      <c r="F42" s="81"/>
      <c r="G42" s="81">
        <v>25290</v>
      </c>
      <c r="H42" s="81"/>
      <c r="I42" s="82">
        <v>48.634615384615387</v>
      </c>
      <c r="J42" s="81">
        <v>905</v>
      </c>
      <c r="K42" s="83">
        <v>77167</v>
      </c>
      <c r="L42" s="84">
        <v>1283468</v>
      </c>
      <c r="M42" s="85">
        <v>16.63234284085166</v>
      </c>
      <c r="N42" s="86">
        <v>19</v>
      </c>
      <c r="O42" s="87">
        <v>2.0512850929221038</v>
      </c>
    </row>
    <row r="43" spans="1:15" x14ac:dyDescent="0.2">
      <c r="A43" s="80" t="s">
        <v>34</v>
      </c>
      <c r="B43" s="81">
        <v>73</v>
      </c>
      <c r="C43" s="81">
        <v>6764</v>
      </c>
      <c r="D43" s="82">
        <v>92.657534246575338</v>
      </c>
      <c r="E43" s="81">
        <v>220</v>
      </c>
      <c r="F43" s="81"/>
      <c r="G43" s="81">
        <v>4749</v>
      </c>
      <c r="H43" s="81"/>
      <c r="I43" s="82">
        <v>21.586363636363636</v>
      </c>
      <c r="J43" s="81">
        <v>293</v>
      </c>
      <c r="K43" s="83">
        <v>11513</v>
      </c>
      <c r="L43" s="84">
        <v>306661</v>
      </c>
      <c r="M43" s="85">
        <v>26.636063580300529</v>
      </c>
      <c r="N43" s="86">
        <v>3</v>
      </c>
      <c r="O43" s="87">
        <v>1.4242998526005475</v>
      </c>
    </row>
    <row r="44" spans="1:15" x14ac:dyDescent="0.2">
      <c r="A44" s="88" t="s">
        <v>35</v>
      </c>
      <c r="B44" s="81">
        <v>51</v>
      </c>
      <c r="C44" s="81">
        <v>5837</v>
      </c>
      <c r="D44" s="82">
        <v>114.45098039215686</v>
      </c>
      <c r="E44" s="81">
        <v>491</v>
      </c>
      <c r="F44" s="81"/>
      <c r="G44" s="81">
        <v>7741</v>
      </c>
      <c r="H44" s="81"/>
      <c r="I44" s="82">
        <v>15.765784114052954</v>
      </c>
      <c r="J44" s="81">
        <v>542</v>
      </c>
      <c r="K44" s="83">
        <v>13578</v>
      </c>
      <c r="L44" s="84">
        <v>380900</v>
      </c>
      <c r="M44" s="85">
        <v>28.052732361172485</v>
      </c>
      <c r="N44" s="86">
        <v>2</v>
      </c>
      <c r="O44" s="87">
        <v>0.75403694613099082</v>
      </c>
    </row>
    <row r="45" spans="1:15" ht="13.5" thickBot="1" x14ac:dyDescent="0.25">
      <c r="A45" s="98" t="s">
        <v>36</v>
      </c>
      <c r="B45" s="90">
        <v>635</v>
      </c>
      <c r="C45" s="90">
        <v>115708</v>
      </c>
      <c r="D45" s="91">
        <v>182.21732283464567</v>
      </c>
      <c r="E45" s="90">
        <v>912</v>
      </c>
      <c r="F45" s="90"/>
      <c r="G45" s="90">
        <v>44639</v>
      </c>
      <c r="H45" s="90"/>
      <c r="I45" s="91">
        <v>48.946271929824562</v>
      </c>
      <c r="J45" s="90">
        <v>1547</v>
      </c>
      <c r="K45" s="92">
        <v>160347</v>
      </c>
      <c r="L45" s="93">
        <v>2832481</v>
      </c>
      <c r="M45" s="94">
        <v>17.664695940678651</v>
      </c>
      <c r="N45" s="95">
        <v>12</v>
      </c>
      <c r="O45" s="96">
        <v>2.5920831559846769</v>
      </c>
    </row>
    <row r="46" spans="1:15" ht="13.5" thickTop="1" x14ac:dyDescent="0.2">
      <c r="A46" s="88" t="s">
        <v>37</v>
      </c>
      <c r="B46" s="81">
        <v>973</v>
      </c>
      <c r="C46" s="81">
        <v>94915</v>
      </c>
      <c r="D46" s="82">
        <v>97.54881808838644</v>
      </c>
      <c r="E46" s="81">
        <v>1326</v>
      </c>
      <c r="F46" s="81"/>
      <c r="G46" s="81">
        <v>51489</v>
      </c>
      <c r="H46" s="81"/>
      <c r="I46" s="82">
        <v>38.83031674208145</v>
      </c>
      <c r="J46" s="81">
        <v>2299</v>
      </c>
      <c r="K46" s="83">
        <v>146404</v>
      </c>
      <c r="L46" s="84">
        <v>1752297</v>
      </c>
      <c r="M46" s="85">
        <v>11.968914783749078</v>
      </c>
      <c r="N46" s="86">
        <v>43</v>
      </c>
      <c r="O46" s="87">
        <v>1.8434034453961041</v>
      </c>
    </row>
    <row r="47" spans="1:15" x14ac:dyDescent="0.2">
      <c r="A47" s="88" t="s">
        <v>38</v>
      </c>
      <c r="B47" s="81">
        <v>398</v>
      </c>
      <c r="C47" s="81">
        <v>33078</v>
      </c>
      <c r="D47" s="82">
        <v>83.110552763819101</v>
      </c>
      <c r="E47" s="81">
        <v>201</v>
      </c>
      <c r="F47" s="81"/>
      <c r="G47" s="81">
        <v>10301</v>
      </c>
      <c r="H47" s="81"/>
      <c r="I47" s="82">
        <v>51.24875621890547</v>
      </c>
      <c r="J47" s="81">
        <v>599</v>
      </c>
      <c r="K47" s="83">
        <v>43379</v>
      </c>
      <c r="L47" s="84">
        <v>549121</v>
      </c>
      <c r="M47" s="85">
        <v>12.658682772770234</v>
      </c>
      <c r="N47" s="86">
        <v>41</v>
      </c>
      <c r="O47" s="87">
        <v>3.2111445490729054</v>
      </c>
    </row>
    <row r="48" spans="1:15" x14ac:dyDescent="0.2">
      <c r="A48" s="88" t="s">
        <v>39</v>
      </c>
      <c r="B48" s="81">
        <v>139</v>
      </c>
      <c r="C48" s="81">
        <v>12185</v>
      </c>
      <c r="D48" s="82">
        <v>87.661870503597129</v>
      </c>
      <c r="E48" s="81">
        <v>2188</v>
      </c>
      <c r="F48" s="81"/>
      <c r="G48" s="81">
        <v>32262</v>
      </c>
      <c r="H48" s="81"/>
      <c r="I48" s="82">
        <v>14.744972577696526</v>
      </c>
      <c r="J48" s="81">
        <v>2327</v>
      </c>
      <c r="K48" s="83">
        <v>44447</v>
      </c>
      <c r="L48" s="84">
        <v>607395</v>
      </c>
      <c r="M48" s="85">
        <v>13.665601727900645</v>
      </c>
      <c r="N48" s="86">
        <v>36</v>
      </c>
      <c r="O48" s="87">
        <v>0.37768892195152193</v>
      </c>
    </row>
    <row r="49" spans="1:15" x14ac:dyDescent="0.2">
      <c r="A49" s="88" t="s">
        <v>40</v>
      </c>
      <c r="B49" s="81">
        <v>712</v>
      </c>
      <c r="C49" s="81">
        <v>88642</v>
      </c>
      <c r="D49" s="82">
        <v>124.49719101123596</v>
      </c>
      <c r="E49" s="81">
        <v>1818</v>
      </c>
      <c r="F49" s="81"/>
      <c r="G49" s="81">
        <v>66827</v>
      </c>
      <c r="H49" s="81"/>
      <c r="I49" s="82">
        <v>36.758525852585258</v>
      </c>
      <c r="J49" s="81">
        <v>2530</v>
      </c>
      <c r="K49" s="83">
        <v>155469</v>
      </c>
      <c r="L49" s="84">
        <v>2091330</v>
      </c>
      <c r="M49" s="85">
        <v>13.451749223317831</v>
      </c>
      <c r="N49" s="86">
        <v>37</v>
      </c>
      <c r="O49" s="87">
        <v>1.3264399120116122</v>
      </c>
    </row>
    <row r="50" spans="1:15" ht="13.5" customHeight="1" thickBot="1" x14ac:dyDescent="0.25">
      <c r="A50" s="98" t="s">
        <v>41</v>
      </c>
      <c r="B50" s="90">
        <v>12</v>
      </c>
      <c r="C50" s="90">
        <v>716</v>
      </c>
      <c r="D50" s="91">
        <v>59.666666666666664</v>
      </c>
      <c r="E50" s="90">
        <v>765</v>
      </c>
      <c r="F50" s="90"/>
      <c r="G50" s="90">
        <v>15970</v>
      </c>
      <c r="H50" s="90"/>
      <c r="I50" s="91">
        <v>20.875816993464053</v>
      </c>
      <c r="J50" s="90">
        <v>777</v>
      </c>
      <c r="K50" s="92">
        <v>16686</v>
      </c>
      <c r="L50" s="93">
        <v>599667</v>
      </c>
      <c r="M50" s="101">
        <v>35.938331535418911</v>
      </c>
      <c r="N50" s="102">
        <v>1</v>
      </c>
      <c r="O50" s="96">
        <v>4.4834063869755796E-2</v>
      </c>
    </row>
    <row r="51" spans="1:15" ht="13.5" thickTop="1" x14ac:dyDescent="0.2">
      <c r="A51" s="88" t="s">
        <v>42</v>
      </c>
      <c r="B51" s="81">
        <v>90</v>
      </c>
      <c r="C51" s="81">
        <v>9152</v>
      </c>
      <c r="D51" s="82">
        <v>101.68888888888888</v>
      </c>
      <c r="E51" s="81">
        <v>60</v>
      </c>
      <c r="F51" s="81"/>
      <c r="G51" s="81">
        <v>4228</v>
      </c>
      <c r="H51" s="81"/>
      <c r="I51" s="82">
        <v>70.466666666666669</v>
      </c>
      <c r="J51" s="81">
        <v>150</v>
      </c>
      <c r="K51" s="83">
        <v>13380</v>
      </c>
      <c r="L51" s="84">
        <v>162814</v>
      </c>
      <c r="M51" s="85">
        <v>12.16846038863976</v>
      </c>
      <c r="N51" s="86">
        <v>42</v>
      </c>
      <c r="O51" s="87">
        <v>2.1646168401135291</v>
      </c>
    </row>
    <row r="52" spans="1:15" ht="12.75" customHeight="1" x14ac:dyDescent="0.2">
      <c r="A52" s="88" t="s">
        <v>43</v>
      </c>
      <c r="B52" s="81">
        <v>274</v>
      </c>
      <c r="C52" s="81">
        <v>22848</v>
      </c>
      <c r="D52" s="82">
        <v>83.386861313868607</v>
      </c>
      <c r="E52" s="81">
        <v>1297</v>
      </c>
      <c r="F52" s="81"/>
      <c r="G52" s="81">
        <v>19801</v>
      </c>
      <c r="H52" s="81"/>
      <c r="I52" s="82">
        <v>15.266769468003083</v>
      </c>
      <c r="J52" s="81">
        <v>1571</v>
      </c>
      <c r="K52" s="83">
        <v>42649</v>
      </c>
      <c r="L52" s="84">
        <v>727768</v>
      </c>
      <c r="M52" s="85">
        <v>17.064128115547845</v>
      </c>
      <c r="N52" s="86">
        <v>16</v>
      </c>
      <c r="O52" s="87">
        <v>1.1538811171152972</v>
      </c>
    </row>
    <row r="53" spans="1:15" ht="12.75" customHeight="1" x14ac:dyDescent="0.2">
      <c r="A53" s="88" t="s">
        <v>44</v>
      </c>
      <c r="B53" s="81">
        <v>110</v>
      </c>
      <c r="C53" s="81">
        <v>6933</v>
      </c>
      <c r="D53" s="82">
        <v>63.027272727272724</v>
      </c>
      <c r="E53" s="81">
        <v>172</v>
      </c>
      <c r="F53" s="81"/>
      <c r="G53" s="81">
        <v>4229</v>
      </c>
      <c r="H53" s="81"/>
      <c r="I53" s="82">
        <v>24.587209302325583</v>
      </c>
      <c r="J53" s="81">
        <v>282</v>
      </c>
      <c r="K53" s="83">
        <v>11162</v>
      </c>
      <c r="L53" s="84">
        <v>126163</v>
      </c>
      <c r="M53" s="85">
        <v>11.302902705608314</v>
      </c>
      <c r="N53" s="86">
        <v>46</v>
      </c>
      <c r="O53" s="87">
        <v>1.6393946559470325</v>
      </c>
    </row>
    <row r="54" spans="1:15" ht="12.75" customHeight="1" x14ac:dyDescent="0.2">
      <c r="A54" s="88" t="s">
        <v>45</v>
      </c>
      <c r="B54" s="81">
        <v>327</v>
      </c>
      <c r="C54" s="81">
        <v>37349</v>
      </c>
      <c r="D54" s="82">
        <v>114.21712538226299</v>
      </c>
      <c r="E54" s="81">
        <v>353</v>
      </c>
      <c r="F54" s="81"/>
      <c r="G54" s="81">
        <v>17776</v>
      </c>
      <c r="H54" s="81"/>
      <c r="I54" s="82">
        <v>50.356940509915013</v>
      </c>
      <c r="J54" s="81">
        <v>680</v>
      </c>
      <c r="K54" s="83">
        <v>55125</v>
      </c>
      <c r="L54" s="84">
        <v>952376</v>
      </c>
      <c r="M54" s="85">
        <v>17.276662131519274</v>
      </c>
      <c r="N54" s="86">
        <v>13</v>
      </c>
      <c r="O54" s="87">
        <v>2.1010913591359137</v>
      </c>
    </row>
    <row r="55" spans="1:15" ht="13.5" thickBot="1" x14ac:dyDescent="0.25">
      <c r="A55" s="98" t="s">
        <v>46</v>
      </c>
      <c r="B55" s="90">
        <v>1192</v>
      </c>
      <c r="C55" s="90">
        <v>135339</v>
      </c>
      <c r="D55" s="91">
        <v>113.53942953020135</v>
      </c>
      <c r="E55" s="90">
        <v>1794</v>
      </c>
      <c r="F55" s="90"/>
      <c r="G55" s="90">
        <v>58154</v>
      </c>
      <c r="H55" s="90"/>
      <c r="I55" s="91">
        <v>32.415830546265326</v>
      </c>
      <c r="J55" s="90">
        <v>2986</v>
      </c>
      <c r="K55" s="92">
        <v>193493</v>
      </c>
      <c r="L55" s="93">
        <v>2966167</v>
      </c>
      <c r="M55" s="94">
        <v>15.329582982330111</v>
      </c>
      <c r="N55" s="95">
        <v>29</v>
      </c>
      <c r="O55" s="96">
        <v>2.3272517797571965</v>
      </c>
    </row>
    <row r="56" spans="1:15" ht="13.5" thickTop="1" x14ac:dyDescent="0.2">
      <c r="A56" s="88" t="s">
        <v>47</v>
      </c>
      <c r="B56" s="81">
        <v>115</v>
      </c>
      <c r="C56" s="81">
        <v>8605</v>
      </c>
      <c r="D56" s="82">
        <v>74.826086956521735</v>
      </c>
      <c r="E56" s="81">
        <v>183</v>
      </c>
      <c r="F56" s="81"/>
      <c r="G56" s="81">
        <v>5932</v>
      </c>
      <c r="H56" s="81"/>
      <c r="I56" s="82">
        <v>32.415300546448087</v>
      </c>
      <c r="J56" s="81">
        <v>298</v>
      </c>
      <c r="K56" s="83">
        <v>14537</v>
      </c>
      <c r="L56" s="84">
        <v>283635</v>
      </c>
      <c r="M56" s="85">
        <v>19.511247162413152</v>
      </c>
      <c r="N56" s="86">
        <v>7</v>
      </c>
      <c r="O56" s="87">
        <v>1.4506068779501011</v>
      </c>
    </row>
    <row r="57" spans="1:15" x14ac:dyDescent="0.2">
      <c r="A57" s="80" t="s">
        <v>48</v>
      </c>
      <c r="B57" s="81">
        <v>279</v>
      </c>
      <c r="C57" s="81">
        <v>32072</v>
      </c>
      <c r="D57" s="82">
        <v>114.95340501792114</v>
      </c>
      <c r="E57" s="81">
        <v>543</v>
      </c>
      <c r="F57" s="81"/>
      <c r="G57" s="81">
        <v>32448</v>
      </c>
      <c r="H57" s="81"/>
      <c r="I57" s="82">
        <v>59.756906077348063</v>
      </c>
      <c r="J57" s="81">
        <v>822</v>
      </c>
      <c r="K57" s="83">
        <v>64520</v>
      </c>
      <c r="L57" s="84">
        <v>1105381</v>
      </c>
      <c r="M57" s="85">
        <v>17.132377557346558</v>
      </c>
      <c r="N57" s="86">
        <v>14</v>
      </c>
      <c r="O57" s="87">
        <v>0.98841222879684421</v>
      </c>
    </row>
    <row r="58" spans="1:15" x14ac:dyDescent="0.2">
      <c r="A58" s="80" t="s">
        <v>49</v>
      </c>
      <c r="B58" s="81">
        <v>39</v>
      </c>
      <c r="C58" s="81">
        <v>3212</v>
      </c>
      <c r="D58" s="82">
        <v>82.358974358974365</v>
      </c>
      <c r="E58" s="81">
        <v>124</v>
      </c>
      <c r="F58" s="81"/>
      <c r="G58" s="81">
        <v>3175</v>
      </c>
      <c r="H58" s="81"/>
      <c r="I58" s="82">
        <v>25.60483870967742</v>
      </c>
      <c r="J58" s="81">
        <v>163</v>
      </c>
      <c r="K58" s="83">
        <v>6387</v>
      </c>
      <c r="L58" s="84">
        <v>102473</v>
      </c>
      <c r="M58" s="85">
        <v>16.043995616095195</v>
      </c>
      <c r="N58" s="86">
        <v>24</v>
      </c>
      <c r="O58" s="87">
        <v>1.0116535433070866</v>
      </c>
    </row>
    <row r="59" spans="1:15" x14ac:dyDescent="0.2">
      <c r="A59" s="80" t="s">
        <v>50</v>
      </c>
      <c r="B59" s="81">
        <v>252</v>
      </c>
      <c r="C59" s="81">
        <v>23704</v>
      </c>
      <c r="D59" s="82">
        <v>94.063492063492063</v>
      </c>
      <c r="E59" s="81">
        <v>3286</v>
      </c>
      <c r="F59" s="81"/>
      <c r="G59" s="81">
        <v>45334</v>
      </c>
      <c r="H59" s="81"/>
      <c r="I59" s="82">
        <v>13.796104686548995</v>
      </c>
      <c r="J59" s="81">
        <v>3538</v>
      </c>
      <c r="K59" s="83">
        <v>69038</v>
      </c>
      <c r="L59" s="84">
        <v>951084</v>
      </c>
      <c r="M59" s="85">
        <v>13.776239172629566</v>
      </c>
      <c r="N59" s="86">
        <v>35</v>
      </c>
      <c r="O59" s="87">
        <v>0.52287466360788815</v>
      </c>
    </row>
    <row r="60" spans="1:15" ht="13.5" thickBot="1" x14ac:dyDescent="0.25">
      <c r="A60" s="103" t="s">
        <v>51</v>
      </c>
      <c r="B60" s="90">
        <v>398</v>
      </c>
      <c r="C60" s="90">
        <v>35119</v>
      </c>
      <c r="D60" s="91">
        <v>88.238693467336688</v>
      </c>
      <c r="E60" s="90">
        <v>3396</v>
      </c>
      <c r="F60" s="90"/>
      <c r="G60" s="90">
        <v>46333</v>
      </c>
      <c r="H60" s="90"/>
      <c r="I60" s="91">
        <v>13.643404004711424</v>
      </c>
      <c r="J60" s="90">
        <v>3794</v>
      </c>
      <c r="K60" s="92">
        <v>81452</v>
      </c>
      <c r="L60" s="93">
        <v>849967</v>
      </c>
      <c r="M60" s="94">
        <v>10.435188822864999</v>
      </c>
      <c r="N60" s="95">
        <v>47</v>
      </c>
      <c r="O60" s="96">
        <v>0.75796948179483303</v>
      </c>
    </row>
    <row r="61" spans="1:15" ht="13.5" customHeight="1" thickTop="1" x14ac:dyDescent="0.2">
      <c r="A61" s="88" t="s">
        <v>52</v>
      </c>
      <c r="B61" s="81">
        <v>128</v>
      </c>
      <c r="C61" s="81">
        <v>10937</v>
      </c>
      <c r="D61" s="82">
        <v>85.4453125</v>
      </c>
      <c r="E61" s="81">
        <v>568</v>
      </c>
      <c r="F61" s="205"/>
      <c r="G61" s="81">
        <v>4035</v>
      </c>
      <c r="H61" s="205"/>
      <c r="I61" s="82">
        <v>7.10387323943662</v>
      </c>
      <c r="J61" s="81">
        <v>696</v>
      </c>
      <c r="K61" s="83">
        <v>14972</v>
      </c>
      <c r="L61" s="84">
        <v>320041</v>
      </c>
      <c r="M61" s="85">
        <v>21.375968474485706</v>
      </c>
      <c r="N61" s="86">
        <v>5</v>
      </c>
      <c r="O61" s="87">
        <v>2.7105328376703843</v>
      </c>
    </row>
    <row r="62" spans="1:15" x14ac:dyDescent="0.2">
      <c r="A62" s="88" t="s">
        <v>53</v>
      </c>
      <c r="B62" s="81">
        <v>38</v>
      </c>
      <c r="C62" s="81">
        <v>2950</v>
      </c>
      <c r="D62" s="82">
        <v>77.631578947368425</v>
      </c>
      <c r="E62" s="81">
        <v>39</v>
      </c>
      <c r="F62" s="81"/>
      <c r="G62" s="81">
        <v>1777</v>
      </c>
      <c r="H62" s="81"/>
      <c r="I62" s="82">
        <v>45.564102564102562</v>
      </c>
      <c r="J62" s="81">
        <v>77</v>
      </c>
      <c r="K62" s="83">
        <v>4727</v>
      </c>
      <c r="L62" s="84">
        <v>78689</v>
      </c>
      <c r="M62" s="85">
        <v>16.64671038713772</v>
      </c>
      <c r="N62" s="86">
        <v>18</v>
      </c>
      <c r="O62" s="87">
        <v>1.6601012943162634</v>
      </c>
    </row>
    <row r="63" spans="1:15" s="59" customFormat="1" ht="12.6" customHeight="1" x14ac:dyDescent="0.2">
      <c r="A63" s="1" t="s">
        <v>67</v>
      </c>
      <c r="F63" s="206"/>
      <c r="H63" s="206"/>
    </row>
    <row r="64" spans="1:15" ht="12.6" customHeight="1" x14ac:dyDescent="0.2">
      <c r="A64" s="61" t="s">
        <v>68</v>
      </c>
      <c r="F64" s="2"/>
      <c r="H64" s="2"/>
    </row>
    <row r="65" spans="1:12" ht="12.6" customHeight="1" x14ac:dyDescent="0.2">
      <c r="A65" s="3"/>
      <c r="F65" s="2"/>
      <c r="H65" s="2"/>
      <c r="L65" s="46"/>
    </row>
    <row r="66" spans="1:12" ht="12.6" customHeight="1" x14ac:dyDescent="0.2">
      <c r="A66" s="3"/>
    </row>
    <row r="67" spans="1:12" ht="12.6" customHeight="1" x14ac:dyDescent="0.2"/>
  </sheetData>
  <phoneticPr fontId="0" type="noConversion"/>
  <hyperlinks>
    <hyperlink ref="P2" location="ToC!A1" display="Table of Contents"/>
  </hyperlinks>
  <printOptions horizontalCentered="1"/>
  <pageMargins left="0.25" right="0.25" top="0.47" bottom="0.37" header="0.17" footer="0.2"/>
  <pageSetup orientation="landscape" useFirstPageNumber="1" r:id="rId1"/>
  <headerFooter alignWithMargins="0">
    <oddHeader>&amp;C&amp;"Arial Rounded MT Bold,Bold"&amp;14Table A-6: LTC Facilities and Beds Numbers and Percents for FY 2013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H64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3.5" thickBot="1" x14ac:dyDescent="0.25">
      <c r="A5" s="72" t="s">
        <v>106</v>
      </c>
      <c r="B5" s="27">
        <v>16516</v>
      </c>
      <c r="C5" s="27">
        <v>1716787</v>
      </c>
      <c r="D5" s="27">
        <v>53376</v>
      </c>
      <c r="E5" s="27">
        <v>1272804</v>
      </c>
      <c r="F5" s="27">
        <v>69892</v>
      </c>
      <c r="G5" s="32">
        <v>2989591</v>
      </c>
      <c r="H5" s="30">
        <v>45303741</v>
      </c>
    </row>
    <row r="6" spans="1:242" s="53" customFormat="1" ht="13.5" thickBot="1" x14ac:dyDescent="0.25">
      <c r="A6" s="26">
        <v>2012</v>
      </c>
      <c r="B6" s="27">
        <v>16528</v>
      </c>
      <c r="C6" s="27">
        <v>1723433</v>
      </c>
      <c r="D6" s="27">
        <v>52928</v>
      </c>
      <c r="E6" s="27">
        <v>1248785</v>
      </c>
      <c r="F6" s="27">
        <v>69456</v>
      </c>
      <c r="G6" s="32">
        <v>2972218</v>
      </c>
      <c r="H6" s="30">
        <v>43727392</v>
      </c>
    </row>
    <row r="7" spans="1:242" s="53" customFormat="1" ht="13.5" thickBot="1" x14ac:dyDescent="0.25">
      <c r="A7" s="26">
        <v>2011</v>
      </c>
      <c r="B7" s="27">
        <v>16602</v>
      </c>
      <c r="C7" s="27">
        <v>1733444</v>
      </c>
      <c r="D7" s="27">
        <v>52550</v>
      </c>
      <c r="E7" s="27">
        <v>1233786</v>
      </c>
      <c r="F7" s="27">
        <v>69152</v>
      </c>
      <c r="G7" s="32">
        <v>2967230</v>
      </c>
      <c r="H7" s="30">
        <v>41936231</v>
      </c>
    </row>
    <row r="8" spans="1:242" s="53" customFormat="1" ht="13.5" thickBot="1" x14ac:dyDescent="0.25">
      <c r="A8" s="26">
        <v>2010</v>
      </c>
      <c r="B8" s="27">
        <v>16639</v>
      </c>
      <c r="C8" s="27">
        <v>1736645</v>
      </c>
      <c r="D8" s="27">
        <v>52681</v>
      </c>
      <c r="E8" s="27">
        <v>1212015</v>
      </c>
      <c r="F8" s="27">
        <v>69320</v>
      </c>
      <c r="G8" s="32">
        <v>2948660</v>
      </c>
      <c r="H8" s="30">
        <v>40129993</v>
      </c>
    </row>
    <row r="9" spans="1:242" s="2" customFormat="1" ht="13.5" thickBot="1" x14ac:dyDescent="0.25">
      <c r="A9" s="26">
        <v>2009</v>
      </c>
      <c r="B9" s="27">
        <v>16653</v>
      </c>
      <c r="C9" s="27">
        <v>1737301</v>
      </c>
      <c r="D9" s="27">
        <v>52371</v>
      </c>
      <c r="E9" s="27">
        <v>1163008</v>
      </c>
      <c r="F9" s="27">
        <v>69024</v>
      </c>
      <c r="G9" s="32">
        <v>2900309</v>
      </c>
      <c r="H9" s="30">
        <v>40129993</v>
      </c>
    </row>
    <row r="10" spans="1:242" s="2" customFormat="1" ht="13.5" thickBot="1" x14ac:dyDescent="0.25">
      <c r="A10" s="26">
        <v>2008</v>
      </c>
      <c r="B10" s="27">
        <v>16749</v>
      </c>
      <c r="C10" s="27">
        <v>1740115</v>
      </c>
      <c r="D10" s="27">
        <v>50116</v>
      </c>
      <c r="E10" s="27">
        <v>1130863</v>
      </c>
      <c r="F10" s="27">
        <v>66865</v>
      </c>
      <c r="G10" s="32">
        <v>2870978</v>
      </c>
      <c r="H10" s="30">
        <v>39409722</v>
      </c>
    </row>
    <row r="11" spans="1:242" s="2" customFormat="1" x14ac:dyDescent="0.2">
      <c r="A11" s="38" t="s">
        <v>3</v>
      </c>
      <c r="B11" s="54">
        <v>1.0293049164446597E-3</v>
      </c>
      <c r="C11" s="54">
        <v>4.5200715056672726E-4</v>
      </c>
      <c r="D11" s="54">
        <v>1.1915467625899281E-2</v>
      </c>
      <c r="E11" s="54">
        <v>2.8535422578810248E-3</v>
      </c>
      <c r="F11" s="54">
        <v>9.3429863217535623E-3</v>
      </c>
      <c r="G11" s="55">
        <v>1.4744491805066312E-3</v>
      </c>
      <c r="H11" s="54">
        <v>1.4587978507117105E-3</v>
      </c>
    </row>
    <row r="12" spans="1:242" s="2" customFormat="1" x14ac:dyDescent="0.2">
      <c r="A12" s="39" t="s">
        <v>4</v>
      </c>
      <c r="B12" s="54">
        <v>1.3986437394042142E-2</v>
      </c>
      <c r="C12" s="54">
        <v>1.5796368448735925E-2</v>
      </c>
      <c r="D12" s="54">
        <v>6.5572541966426858E-3</v>
      </c>
      <c r="E12" s="54">
        <v>7.9666625811986771E-3</v>
      </c>
      <c r="F12" s="54">
        <v>8.3128255022033998E-3</v>
      </c>
      <c r="G12" s="55">
        <v>1.2462908805920275E-2</v>
      </c>
      <c r="H12" s="54">
        <v>1.5918464658360113E-2</v>
      </c>
    </row>
    <row r="13" spans="1:242" s="2" customFormat="1" x14ac:dyDescent="0.2">
      <c r="A13" s="39" t="s">
        <v>5</v>
      </c>
      <c r="B13" s="54">
        <v>1.4410268830225236E-2</v>
      </c>
      <c r="C13" s="54">
        <v>1.4871384743710199E-2</v>
      </c>
      <c r="D13" s="54">
        <v>2.6041666666666665E-3</v>
      </c>
      <c r="E13" s="54">
        <v>5.8351482239213581E-3</v>
      </c>
      <c r="F13" s="54">
        <v>5.3940365134779377E-3</v>
      </c>
      <c r="G13" s="55">
        <v>1.1024250474395996E-2</v>
      </c>
      <c r="H13" s="54">
        <v>1.0030518230271535E-2</v>
      </c>
    </row>
    <row r="14" spans="1:242" s="4" customFormat="1" ht="13.5" thickBot="1" x14ac:dyDescent="0.25">
      <c r="A14" s="38" t="s">
        <v>6</v>
      </c>
      <c r="B14" s="54">
        <v>8.8399128118188432E-3</v>
      </c>
      <c r="C14" s="54">
        <v>9.5352539365687189E-3</v>
      </c>
      <c r="D14" s="54">
        <v>3.9081235011990408E-2</v>
      </c>
      <c r="E14" s="54">
        <v>2.5565601616588256E-2</v>
      </c>
      <c r="F14" s="54">
        <v>3.1934985406055057E-2</v>
      </c>
      <c r="G14" s="55">
        <v>1.6360097418008014E-2</v>
      </c>
      <c r="H14" s="54">
        <v>2.2489577626712991E-2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25" thickTop="1" thickBot="1" x14ac:dyDescent="0.25">
      <c r="A15" s="40" t="s">
        <v>7</v>
      </c>
      <c r="B15" s="56">
        <v>7.6955679341244851E-2</v>
      </c>
      <c r="C15" s="56">
        <v>7.0590003302681115E-2</v>
      </c>
      <c r="D15" s="56">
        <v>0.14184277577937651</v>
      </c>
      <c r="E15" s="56">
        <v>0.13734557716663368</v>
      </c>
      <c r="F15" s="56">
        <v>0.12650947175642419</v>
      </c>
      <c r="G15" s="57">
        <v>9.9010868041815747E-2</v>
      </c>
      <c r="H15" s="56">
        <v>0.10576899157179978</v>
      </c>
    </row>
    <row r="16" spans="1:242" s="2" customFormat="1" ht="13.5" thickTop="1" x14ac:dyDescent="0.2">
      <c r="A16" s="39" t="s">
        <v>8</v>
      </c>
      <c r="B16" s="54">
        <v>1.2291111649309761E-2</v>
      </c>
      <c r="C16" s="54">
        <v>1.1741701212788773E-2</v>
      </c>
      <c r="D16" s="54">
        <v>1.0660221822541966E-2</v>
      </c>
      <c r="E16" s="54">
        <v>1.3920446510224669E-2</v>
      </c>
      <c r="F16" s="54">
        <v>1.1045613231843415E-2</v>
      </c>
      <c r="G16" s="55">
        <v>1.2669291551921317E-2</v>
      </c>
      <c r="H16" s="54">
        <v>1.429001194404674E-2</v>
      </c>
    </row>
    <row r="17" spans="1:242" s="2" customFormat="1" x14ac:dyDescent="0.2">
      <c r="A17" s="38" t="s">
        <v>9</v>
      </c>
      <c r="B17" s="54">
        <v>1.4168079438120611E-2</v>
      </c>
      <c r="C17" s="54">
        <v>1.5800445832826086E-2</v>
      </c>
      <c r="D17" s="54">
        <v>3.5409172661870505E-3</v>
      </c>
      <c r="E17" s="54">
        <v>7.2611336859406475E-3</v>
      </c>
      <c r="F17" s="54">
        <v>6.0521948148572081E-3</v>
      </c>
      <c r="G17" s="55">
        <v>1.2164874727011154E-2</v>
      </c>
      <c r="H17" s="54">
        <v>1.2044722752586811E-2</v>
      </c>
    </row>
    <row r="18" spans="1:242" s="2" customFormat="1" x14ac:dyDescent="0.2">
      <c r="A18" s="38" t="s">
        <v>10</v>
      </c>
      <c r="B18" s="54">
        <v>1.1503996124969727E-3</v>
      </c>
      <c r="C18" s="54">
        <v>1.6111491990561438E-3</v>
      </c>
      <c r="D18" s="54">
        <v>2.5479616306954438E-3</v>
      </c>
      <c r="E18" s="54">
        <v>1.3702031106124744E-3</v>
      </c>
      <c r="F18" s="54">
        <v>2.2177073198649346E-3</v>
      </c>
      <c r="G18" s="55">
        <v>1.5085675599103691E-3</v>
      </c>
      <c r="H18" s="54">
        <v>1.6206608633048648E-3</v>
      </c>
    </row>
    <row r="19" spans="1:242" s="4" customFormat="1" ht="13.5" thickBot="1" x14ac:dyDescent="0.25">
      <c r="A19" s="39" t="s">
        <v>11</v>
      </c>
      <c r="B19" s="54">
        <v>3.0273674013078229E-3</v>
      </c>
      <c r="C19" s="54">
        <v>2.9910524718558562E-3</v>
      </c>
      <c r="D19" s="54">
        <v>1.9484412470023981E-3</v>
      </c>
      <c r="E19" s="54">
        <v>1.7504659004842851E-3</v>
      </c>
      <c r="F19" s="54">
        <v>2.2033995307045155E-3</v>
      </c>
      <c r="G19" s="55">
        <v>2.4628787014678594E-3</v>
      </c>
      <c r="H19" s="54">
        <v>3.2554485952937086E-3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25" thickTop="1" thickBot="1" x14ac:dyDescent="0.25">
      <c r="A20" s="41" t="s">
        <v>12</v>
      </c>
      <c r="B20" s="56">
        <v>4.1293291353838704E-2</v>
      </c>
      <c r="C20" s="56">
        <v>4.8545334977489925E-2</v>
      </c>
      <c r="D20" s="56">
        <v>6.3642835731414868E-2</v>
      </c>
      <c r="E20" s="56">
        <v>6.8157391082994706E-2</v>
      </c>
      <c r="F20" s="56">
        <v>5.8361471985348821E-2</v>
      </c>
      <c r="G20" s="57">
        <v>5.6895073607058623E-2</v>
      </c>
      <c r="H20" s="56">
        <v>8.0514697450702805E-2</v>
      </c>
    </row>
    <row r="21" spans="1:242" s="2" customFormat="1" ht="13.5" thickTop="1" x14ac:dyDescent="0.2">
      <c r="A21" s="39" t="s">
        <v>13</v>
      </c>
      <c r="B21" s="54">
        <v>2.2523613465730202E-2</v>
      </c>
      <c r="C21" s="54">
        <v>2.380376831837613E-2</v>
      </c>
      <c r="D21" s="54">
        <v>4.8523681055155872E-2</v>
      </c>
      <c r="E21" s="54">
        <v>2.6471475576758087E-2</v>
      </c>
      <c r="F21" s="54">
        <v>4.2379671493160874E-2</v>
      </c>
      <c r="G21" s="55">
        <v>2.4939531862385188E-2</v>
      </c>
      <c r="H21" s="54">
        <v>2.6398592557731602E-2</v>
      </c>
    </row>
    <row r="22" spans="1:242" s="2" customFormat="1" x14ac:dyDescent="0.2">
      <c r="A22" s="39" t="s">
        <v>14</v>
      </c>
      <c r="B22" s="54">
        <v>3.0273674013078229E-3</v>
      </c>
      <c r="C22" s="54">
        <v>2.5046787982434628E-3</v>
      </c>
      <c r="D22" s="54">
        <v>3.068794964028777E-2</v>
      </c>
      <c r="E22" s="54">
        <v>6.1077746455856516E-3</v>
      </c>
      <c r="F22" s="54">
        <v>2.4151548102787156E-2</v>
      </c>
      <c r="G22" s="55">
        <v>4.0386795384385358E-3</v>
      </c>
      <c r="H22" s="54">
        <v>4.8463326682006242E-3</v>
      </c>
    </row>
    <row r="23" spans="1:242" s="2" customFormat="1" x14ac:dyDescent="0.2">
      <c r="A23" s="38" t="s">
        <v>15</v>
      </c>
      <c r="B23" s="54">
        <v>2.7064664567691934E-2</v>
      </c>
      <c r="C23" s="54">
        <v>1.8337743703790859E-2</v>
      </c>
      <c r="D23" s="54">
        <v>7.6438848920863311E-3</v>
      </c>
      <c r="E23" s="54">
        <v>1.7788284763404265E-2</v>
      </c>
      <c r="F23" s="54">
        <v>1.2233159732158187E-2</v>
      </c>
      <c r="G23" s="55">
        <v>1.8103814200671597E-2</v>
      </c>
      <c r="H23" s="54">
        <v>1.0614553884192478E-2</v>
      </c>
    </row>
    <row r="24" spans="1:242" s="4" customFormat="1" ht="13.5" thickBot="1" x14ac:dyDescent="0.25">
      <c r="A24" s="39" t="s">
        <v>16</v>
      </c>
      <c r="B24" s="54">
        <v>4.7226931460402034E-3</v>
      </c>
      <c r="C24" s="54">
        <v>3.47160131105373E-3</v>
      </c>
      <c r="D24" s="54">
        <v>5.3769484412470028E-3</v>
      </c>
      <c r="E24" s="54">
        <v>7.3342007096143629E-3</v>
      </c>
      <c r="F24" s="54">
        <v>5.2223430435529104E-3</v>
      </c>
      <c r="G24" s="55">
        <v>5.1160844409820607E-3</v>
      </c>
      <c r="H24" s="54">
        <v>4.9254652060632259E-3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25" thickTop="1" thickBot="1" x14ac:dyDescent="0.25">
      <c r="A25" s="41" t="s">
        <v>17</v>
      </c>
      <c r="B25" s="56">
        <v>6.4664567691935099E-2</v>
      </c>
      <c r="C25" s="56">
        <v>6.1363465590081941E-2</v>
      </c>
      <c r="D25" s="56">
        <v>9.5548561151079132E-3</v>
      </c>
      <c r="E25" s="56">
        <v>2.4685654664818778E-2</v>
      </c>
      <c r="F25" s="56">
        <v>2.2577691295141075E-2</v>
      </c>
      <c r="G25" s="57">
        <v>4.5748063865592319E-2</v>
      </c>
      <c r="H25" s="56">
        <v>3.8487792873440625E-2</v>
      </c>
    </row>
    <row r="26" spans="1:242" s="2" customFormat="1" ht="13.5" thickTop="1" x14ac:dyDescent="0.2">
      <c r="A26" s="39" t="s">
        <v>18</v>
      </c>
      <c r="B26" s="54">
        <v>3.1302978929522884E-2</v>
      </c>
      <c r="C26" s="54">
        <v>3.0053815645155746E-2</v>
      </c>
      <c r="D26" s="54">
        <v>5.0584532374100717E-3</v>
      </c>
      <c r="E26" s="54">
        <v>1.4459414018183476E-2</v>
      </c>
      <c r="F26" s="54">
        <v>1.1260230069249699E-2</v>
      </c>
      <c r="G26" s="55">
        <v>2.3414574100604397E-2</v>
      </c>
      <c r="H26" s="54">
        <v>2.0197735988292886E-2</v>
      </c>
    </row>
    <row r="27" spans="1:242" s="2" customFormat="1" x14ac:dyDescent="0.2">
      <c r="A27" s="38" t="s">
        <v>19</v>
      </c>
      <c r="B27" s="54">
        <v>2.119157180915476E-2</v>
      </c>
      <c r="C27" s="54">
        <v>1.2913657896990133E-2</v>
      </c>
      <c r="D27" s="54">
        <v>8.2808752997601924E-3</v>
      </c>
      <c r="E27" s="54">
        <v>1.0383374030879853E-2</v>
      </c>
      <c r="F27" s="54">
        <v>1.1331769015051793E-2</v>
      </c>
      <c r="G27" s="55">
        <v>1.1836401701771245E-2</v>
      </c>
      <c r="H27" s="54">
        <v>8.9410497027166032E-3</v>
      </c>
    </row>
    <row r="28" spans="1:242" s="2" customFormat="1" x14ac:dyDescent="0.2">
      <c r="A28" s="39" t="s">
        <v>54</v>
      </c>
      <c r="B28" s="54">
        <v>1.8769677888108502E-2</v>
      </c>
      <c r="C28" s="54">
        <v>1.6127219043480641E-2</v>
      </c>
      <c r="D28" s="54">
        <v>4.0092925659472424E-3</v>
      </c>
      <c r="E28" s="54">
        <v>4.9599152736792152E-3</v>
      </c>
      <c r="F28" s="54">
        <v>7.4972815200595204E-3</v>
      </c>
      <c r="G28" s="55">
        <v>1.1372793134579279E-2</v>
      </c>
      <c r="H28" s="54">
        <v>1.3999991744611112E-2</v>
      </c>
    </row>
    <row r="29" spans="1:242" s="4" customFormat="1" ht="13.5" thickBot="1" x14ac:dyDescent="0.25">
      <c r="A29" s="39" t="s">
        <v>20</v>
      </c>
      <c r="B29" s="54">
        <v>1.7134899491402275E-2</v>
      </c>
      <c r="C29" s="54">
        <v>2.0331584523880949E-2</v>
      </c>
      <c r="D29" s="54">
        <v>1.8547661870503597E-3</v>
      </c>
      <c r="E29" s="54">
        <v>4.0760399873036226E-3</v>
      </c>
      <c r="F29" s="54">
        <v>5.4655754592800318E-3</v>
      </c>
      <c r="G29" s="55">
        <v>1.3410864563079029E-2</v>
      </c>
      <c r="H29" s="54">
        <v>1.3541619002280628E-2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25" thickTop="1" thickBot="1" x14ac:dyDescent="0.25">
      <c r="A30" s="41" t="s">
        <v>21</v>
      </c>
      <c r="B30" s="56">
        <v>2.6095906999273433E-2</v>
      </c>
      <c r="C30" s="56">
        <v>2.825219436074481E-2</v>
      </c>
      <c r="D30" s="56">
        <v>1.4988009592326139E-3</v>
      </c>
      <c r="E30" s="56">
        <v>1.944525630026304E-3</v>
      </c>
      <c r="F30" s="56">
        <v>7.3112802609740747E-3</v>
      </c>
      <c r="G30" s="57">
        <v>1.7051830835723012E-2</v>
      </c>
      <c r="H30" s="56">
        <v>2.1837313611694893E-2</v>
      </c>
    </row>
    <row r="31" spans="1:242" s="2" customFormat="1" ht="13.5" thickTop="1" x14ac:dyDescent="0.2">
      <c r="A31" s="38" t="s">
        <v>22</v>
      </c>
      <c r="B31" s="54">
        <v>1.4107532090094453E-2</v>
      </c>
      <c r="C31" s="54">
        <v>1.6218086460347149E-2</v>
      </c>
      <c r="D31" s="54">
        <v>2.602293165467626E-2</v>
      </c>
      <c r="E31" s="54">
        <v>1.6048818199817096E-2</v>
      </c>
      <c r="F31" s="54">
        <v>2.3207234018199508E-2</v>
      </c>
      <c r="G31" s="55">
        <v>1.6146021311945348E-2</v>
      </c>
      <c r="H31" s="54">
        <v>1.7547800301966232E-2</v>
      </c>
    </row>
    <row r="32" spans="1:242" s="2" customFormat="1" x14ac:dyDescent="0.2">
      <c r="A32" s="42" t="s">
        <v>23</v>
      </c>
      <c r="B32" s="54">
        <v>6.4180188907725843E-3</v>
      </c>
      <c r="C32" s="54">
        <v>4.0639869710103818E-3</v>
      </c>
      <c r="D32" s="54">
        <v>4.7024880095923264E-3</v>
      </c>
      <c r="E32" s="54">
        <v>5.59866248063331E-3</v>
      </c>
      <c r="F32" s="54">
        <v>5.1078807302695588E-3</v>
      </c>
      <c r="G32" s="55">
        <v>4.71736769344034E-3</v>
      </c>
      <c r="H32" s="54">
        <v>5.1886885014639297E-3</v>
      </c>
    </row>
    <row r="33" spans="1:242" s="2" customFormat="1" x14ac:dyDescent="0.2">
      <c r="A33" s="38" t="s">
        <v>24</v>
      </c>
      <c r="B33" s="54">
        <v>2.7064664567691934E-2</v>
      </c>
      <c r="C33" s="54">
        <v>2.7300998900853746E-2</v>
      </c>
      <c r="D33" s="54">
        <v>8.6874250599520378E-2</v>
      </c>
      <c r="E33" s="54">
        <v>3.854717615595174E-2</v>
      </c>
      <c r="F33" s="54">
        <v>7.2740800091569857E-2</v>
      </c>
      <c r="G33" s="55">
        <v>3.2089004817046879E-2</v>
      </c>
      <c r="H33" s="54">
        <v>3.2835985884697688E-2</v>
      </c>
    </row>
    <row r="34" spans="1:242" s="4" customFormat="1" ht="13.5" thickBot="1" x14ac:dyDescent="0.25">
      <c r="A34" s="38" t="s">
        <v>25</v>
      </c>
      <c r="B34" s="54">
        <v>2.2705255509808672E-2</v>
      </c>
      <c r="C34" s="54">
        <v>1.7399362879611739E-2</v>
      </c>
      <c r="D34" s="54">
        <v>4.2622152278177457E-2</v>
      </c>
      <c r="E34" s="54">
        <v>7.952913410077278E-2</v>
      </c>
      <c r="F34" s="54">
        <v>3.7915641275110171E-2</v>
      </c>
      <c r="G34" s="55">
        <v>4.3850814375611911E-2</v>
      </c>
      <c r="H34" s="54">
        <v>1.6689063271838854E-2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25" thickTop="1" thickBot="1" x14ac:dyDescent="0.25">
      <c r="A35" s="41" t="s">
        <v>26</v>
      </c>
      <c r="B35" s="56">
        <v>3.2029547105836761E-2</v>
      </c>
      <c r="C35" s="56">
        <v>3.266159401253621E-2</v>
      </c>
      <c r="D35" s="56">
        <v>1.1653177458033574E-2</v>
      </c>
      <c r="E35" s="56">
        <v>1.7484231664891058E-2</v>
      </c>
      <c r="F35" s="56">
        <v>1.6468265323642192E-2</v>
      </c>
      <c r="G35" s="57">
        <v>2.6199904936829152E-2</v>
      </c>
      <c r="H35" s="56">
        <v>2.0037572614588273E-2</v>
      </c>
    </row>
    <row r="36" spans="1:242" s="2" customFormat="1" ht="13.5" thickTop="1" x14ac:dyDescent="0.2">
      <c r="A36" s="38" t="s">
        <v>27</v>
      </c>
      <c r="B36" s="54">
        <v>1.2775490433519011E-2</v>
      </c>
      <c r="C36" s="54">
        <v>1.1710247106950367E-2</v>
      </c>
      <c r="D36" s="54">
        <v>3.559652278177458E-3</v>
      </c>
      <c r="E36" s="54">
        <v>4.4625881125452153E-3</v>
      </c>
      <c r="F36" s="54">
        <v>5.7374234533279916E-3</v>
      </c>
      <c r="G36" s="55">
        <v>8.6245911229997675E-3</v>
      </c>
      <c r="H36" s="54">
        <v>9.1890866142820306E-3</v>
      </c>
    </row>
    <row r="37" spans="1:242" s="2" customFormat="1" x14ac:dyDescent="0.2">
      <c r="A37" s="39" t="s">
        <v>28</v>
      </c>
      <c r="B37" s="54">
        <v>7.7500605473480259E-3</v>
      </c>
      <c r="C37" s="54">
        <v>4.4012448836110709E-3</v>
      </c>
      <c r="D37" s="54">
        <v>3.7095323741007193E-3</v>
      </c>
      <c r="E37" s="54">
        <v>4.2567433791848549E-3</v>
      </c>
      <c r="F37" s="54">
        <v>4.6643392662965716E-3</v>
      </c>
      <c r="G37" s="55">
        <v>4.3397240625891636E-3</v>
      </c>
      <c r="H37" s="54">
        <v>3.6369623426904191E-3</v>
      </c>
    </row>
    <row r="38" spans="1:242" s="2" customFormat="1" x14ac:dyDescent="0.2">
      <c r="A38" s="38" t="s">
        <v>29</v>
      </c>
      <c r="B38" s="54">
        <v>2.6883022523613465E-2</v>
      </c>
      <c r="C38" s="54">
        <v>2.9319304025484817E-2</v>
      </c>
      <c r="D38" s="54">
        <v>2.3624850119904076E-2</v>
      </c>
      <c r="E38" s="54">
        <v>3.222020043934494E-2</v>
      </c>
      <c r="F38" s="54">
        <v>2.4394780518514278E-2</v>
      </c>
      <c r="G38" s="55">
        <v>3.0554346731710123E-2</v>
      </c>
      <c r="H38" s="54">
        <v>3.1059223122434854E-2</v>
      </c>
    </row>
    <row r="39" spans="1:242" s="4" customFormat="1" ht="13.5" thickBot="1" x14ac:dyDescent="0.25">
      <c r="A39" s="38" t="s">
        <v>30</v>
      </c>
      <c r="B39" s="54">
        <v>7.1445870670864614E-3</v>
      </c>
      <c r="C39" s="54">
        <v>3.911376309349966E-3</v>
      </c>
      <c r="D39" s="54">
        <v>2.6416366906474821E-3</v>
      </c>
      <c r="E39" s="54">
        <v>3.5213591409203617E-3</v>
      </c>
      <c r="F39" s="54">
        <v>3.7057173925485036E-3</v>
      </c>
      <c r="G39" s="55">
        <v>3.7453283743495349E-3</v>
      </c>
      <c r="H39" s="54">
        <v>2.2694593808489237E-3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25" thickTop="1" thickBot="1" x14ac:dyDescent="0.25">
      <c r="A40" s="41" t="s">
        <v>31</v>
      </c>
      <c r="B40" s="56">
        <v>1.3683700653911359E-2</v>
      </c>
      <c r="C40" s="56">
        <v>9.698931783616721E-3</v>
      </c>
      <c r="D40" s="56">
        <v>5.3769484412470028E-3</v>
      </c>
      <c r="E40" s="56">
        <v>9.1734469721968196E-3</v>
      </c>
      <c r="F40" s="56">
        <v>7.3398958392949121E-3</v>
      </c>
      <c r="G40" s="57">
        <v>9.4752091506831535E-3</v>
      </c>
      <c r="H40" s="56">
        <v>5.8275099179999285E-3</v>
      </c>
    </row>
    <row r="41" spans="1:242" s="2" customFormat="1" ht="13.5" thickTop="1" x14ac:dyDescent="0.2">
      <c r="A41" s="39" t="s">
        <v>32</v>
      </c>
      <c r="B41" s="54">
        <v>4.9648825381448294E-3</v>
      </c>
      <c r="C41" s="54">
        <v>4.3814404466017039E-3</v>
      </c>
      <c r="D41" s="54">
        <v>2.8851918465227816E-3</v>
      </c>
      <c r="E41" s="54">
        <v>4.1310366717892148E-3</v>
      </c>
      <c r="F41" s="54">
        <v>3.376638241858868E-3</v>
      </c>
      <c r="G41" s="55">
        <v>4.2748322429389174E-3</v>
      </c>
      <c r="H41" s="54">
        <v>4.4853911733249577E-3</v>
      </c>
    </row>
    <row r="42" spans="1:242" s="2" customFormat="1" x14ac:dyDescent="0.2">
      <c r="A42" s="38" t="s">
        <v>33</v>
      </c>
      <c r="B42" s="54">
        <v>2.3310728990070233E-2</v>
      </c>
      <c r="C42" s="54">
        <v>3.0217493492203751E-2</v>
      </c>
      <c r="D42" s="54">
        <v>9.7422062350119906E-3</v>
      </c>
      <c r="E42" s="54">
        <v>1.9869516437723327E-2</v>
      </c>
      <c r="F42" s="54">
        <v>1.2948549190179133E-2</v>
      </c>
      <c r="G42" s="55">
        <v>2.5811891994590563E-2</v>
      </c>
      <c r="H42" s="54">
        <v>2.8330287337639513E-2</v>
      </c>
    </row>
    <row r="43" spans="1:242" s="2" customFormat="1" x14ac:dyDescent="0.2">
      <c r="A43" s="38" t="s">
        <v>34</v>
      </c>
      <c r="B43" s="54">
        <v>4.4199564059094216E-3</v>
      </c>
      <c r="C43" s="54">
        <v>3.9399179979811121E-3</v>
      </c>
      <c r="D43" s="54">
        <v>4.1217026378896886E-3</v>
      </c>
      <c r="E43" s="54">
        <v>3.7311322088868356E-3</v>
      </c>
      <c r="F43" s="54">
        <v>4.1921822240027469E-3</v>
      </c>
      <c r="G43" s="55">
        <v>3.8510284517179775E-3</v>
      </c>
      <c r="H43" s="54">
        <v>6.7689994960901797E-3</v>
      </c>
    </row>
    <row r="44" spans="1:242" s="4" customFormat="1" ht="13.5" thickBot="1" x14ac:dyDescent="0.25">
      <c r="A44" s="39" t="s">
        <v>35</v>
      </c>
      <c r="B44" s="54">
        <v>3.0879147493339792E-3</v>
      </c>
      <c r="C44" s="54">
        <v>3.3999558477551379E-3</v>
      </c>
      <c r="D44" s="54">
        <v>9.1988908872901679E-3</v>
      </c>
      <c r="E44" s="54">
        <v>6.0818476371853015E-3</v>
      </c>
      <c r="F44" s="54">
        <v>7.754821724947061E-3</v>
      </c>
      <c r="G44" s="55">
        <v>4.541758387685807E-3</v>
      </c>
      <c r="H44" s="54">
        <v>8.4076941901994363E-3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25" thickTop="1" thickBot="1" x14ac:dyDescent="0.25">
      <c r="A45" s="41" t="s">
        <v>36</v>
      </c>
      <c r="B45" s="56">
        <v>3.8447565996609347E-2</v>
      </c>
      <c r="C45" s="56">
        <v>6.7397994043524326E-2</v>
      </c>
      <c r="D45" s="56">
        <v>1.70863309352518E-2</v>
      </c>
      <c r="E45" s="56">
        <v>3.5071385696462301E-2</v>
      </c>
      <c r="F45" s="56">
        <v>2.2134149831168088E-2</v>
      </c>
      <c r="G45" s="57">
        <v>5.3635095904423044E-2</v>
      </c>
      <c r="H45" s="56">
        <v>6.2522011151352822E-2</v>
      </c>
    </row>
    <row r="46" spans="1:242" s="2" customFormat="1" ht="13.5" thickTop="1" x14ac:dyDescent="0.2">
      <c r="A46" s="39" t="s">
        <v>37</v>
      </c>
      <c r="B46" s="54">
        <v>5.8912569629450233E-2</v>
      </c>
      <c r="C46" s="54">
        <v>5.5286415845413557E-2</v>
      </c>
      <c r="D46" s="54">
        <v>2.4842625899280577E-2</v>
      </c>
      <c r="E46" s="54">
        <v>4.0453204106838128E-2</v>
      </c>
      <c r="F46" s="54">
        <v>3.2893607279803123E-2</v>
      </c>
      <c r="G46" s="55">
        <v>4.8971247237498371E-2</v>
      </c>
      <c r="H46" s="54">
        <v>3.8678858772391446E-2</v>
      </c>
    </row>
    <row r="47" spans="1:242" s="2" customFormat="1" x14ac:dyDescent="0.2">
      <c r="A47" s="39" t="s">
        <v>38</v>
      </c>
      <c r="B47" s="54">
        <v>2.4097844514410268E-2</v>
      </c>
      <c r="C47" s="54">
        <v>1.9267387276348202E-2</v>
      </c>
      <c r="D47" s="54">
        <v>3.7657374100719425E-3</v>
      </c>
      <c r="E47" s="54">
        <v>8.0931549555155382E-3</v>
      </c>
      <c r="F47" s="54">
        <v>8.5703657070909395E-3</v>
      </c>
      <c r="G47" s="55">
        <v>1.4510011570144544E-2</v>
      </c>
      <c r="H47" s="54">
        <v>1.2120875404086387E-2</v>
      </c>
    </row>
    <row r="48" spans="1:242" s="2" customFormat="1" x14ac:dyDescent="0.2">
      <c r="A48" s="39" t="s">
        <v>39</v>
      </c>
      <c r="B48" s="54">
        <v>8.4160813756357471E-3</v>
      </c>
      <c r="C48" s="54">
        <v>7.0975607340922316E-3</v>
      </c>
      <c r="D48" s="54">
        <v>4.0992206235011992E-2</v>
      </c>
      <c r="E48" s="54">
        <v>2.5347186212488333E-2</v>
      </c>
      <c r="F48" s="54">
        <v>3.3294225376294853E-2</v>
      </c>
      <c r="G48" s="55">
        <v>1.4867251072136623E-2</v>
      </c>
      <c r="H48" s="54">
        <v>1.3407170944227321E-2</v>
      </c>
    </row>
    <row r="49" spans="1:242" s="4" customFormat="1" ht="13.5" thickBot="1" x14ac:dyDescent="0.25">
      <c r="A49" s="39" t="s">
        <v>40</v>
      </c>
      <c r="B49" s="54">
        <v>4.3109711794623397E-2</v>
      </c>
      <c r="C49" s="54">
        <v>5.1632497217185359E-2</v>
      </c>
      <c r="D49" s="54">
        <v>3.4060251798561154E-2</v>
      </c>
      <c r="E49" s="54">
        <v>5.2503763344552659E-2</v>
      </c>
      <c r="F49" s="54">
        <v>3.6198706575859899E-2</v>
      </c>
      <c r="G49" s="55">
        <v>5.2003434583526645E-2</v>
      </c>
      <c r="H49" s="54">
        <v>4.6162412945103141E-2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25" thickTop="1" thickBot="1" x14ac:dyDescent="0.25">
      <c r="A50" s="41" t="s">
        <v>41</v>
      </c>
      <c r="B50" s="56">
        <v>7.2656817631387748E-4</v>
      </c>
      <c r="C50" s="56">
        <v>4.1705814407960918E-4</v>
      </c>
      <c r="D50" s="56">
        <v>1.433228417266187E-2</v>
      </c>
      <c r="E50" s="56">
        <v>1.2547100731927304E-2</v>
      </c>
      <c r="F50" s="56">
        <v>1.1117152177645509E-2</v>
      </c>
      <c r="G50" s="57">
        <v>5.5813654777526426E-3</v>
      </c>
      <c r="H50" s="56">
        <v>1.3236589004868274E-2</v>
      </c>
    </row>
    <row r="51" spans="1:242" s="2" customFormat="1" ht="13.5" thickTop="1" x14ac:dyDescent="0.2">
      <c r="A51" s="39" t="s">
        <v>42</v>
      </c>
      <c r="B51" s="54">
        <v>5.4492613223540813E-3</v>
      </c>
      <c r="C51" s="54">
        <v>5.3308884561684118E-3</v>
      </c>
      <c r="D51" s="54">
        <v>1.1241007194244604E-3</v>
      </c>
      <c r="E51" s="54">
        <v>3.3217997429297835E-3</v>
      </c>
      <c r="F51" s="54">
        <v>2.1461683740628397E-3</v>
      </c>
      <c r="G51" s="55">
        <v>4.4755285923726695E-3</v>
      </c>
      <c r="H51" s="54">
        <v>3.5938312467396457E-3</v>
      </c>
    </row>
    <row r="52" spans="1:242" s="2" customFormat="1" x14ac:dyDescent="0.2">
      <c r="A52" s="39" t="s">
        <v>43</v>
      </c>
      <c r="B52" s="54">
        <v>1.6589973359166867E-2</v>
      </c>
      <c r="C52" s="54">
        <v>1.3308581670294568E-2</v>
      </c>
      <c r="D52" s="54">
        <v>2.4299310551558755E-2</v>
      </c>
      <c r="E52" s="54">
        <v>1.5556990707131655E-2</v>
      </c>
      <c r="F52" s="54">
        <v>2.2477536771018141E-2</v>
      </c>
      <c r="G52" s="55">
        <v>1.4265831011666813E-2</v>
      </c>
      <c r="H52" s="54">
        <v>1.6064192138128285E-2</v>
      </c>
    </row>
    <row r="53" spans="1:242" s="2" customFormat="1" x14ac:dyDescent="0.2">
      <c r="A53" s="39" t="s">
        <v>44</v>
      </c>
      <c r="B53" s="54">
        <v>6.6602082828772103E-3</v>
      </c>
      <c r="C53" s="54">
        <v>4.0383576995864949E-3</v>
      </c>
      <c r="D53" s="54">
        <v>3.2224220623501198E-3</v>
      </c>
      <c r="E53" s="54">
        <v>3.3225854098510063E-3</v>
      </c>
      <c r="F53" s="54">
        <v>4.0347965432381387E-3</v>
      </c>
      <c r="G53" s="55">
        <v>3.7336210872992324E-3</v>
      </c>
      <c r="H53" s="54">
        <v>2.7848252090263361E-3</v>
      </c>
    </row>
    <row r="54" spans="1:242" s="4" customFormat="1" ht="13.5" thickBot="1" x14ac:dyDescent="0.25">
      <c r="A54" s="39" t="s">
        <v>45</v>
      </c>
      <c r="B54" s="54">
        <v>1.979898280455316E-2</v>
      </c>
      <c r="C54" s="54">
        <v>2.1755174054789557E-2</v>
      </c>
      <c r="D54" s="54">
        <v>6.6134592326139085E-3</v>
      </c>
      <c r="E54" s="54">
        <v>1.3966015191655589E-2</v>
      </c>
      <c r="F54" s="54">
        <v>9.7292966290848746E-3</v>
      </c>
      <c r="G54" s="55">
        <v>1.8438977104225963E-2</v>
      </c>
      <c r="H54" s="54">
        <v>2.1022016702770749E-2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25" thickTop="1" thickBot="1" x14ac:dyDescent="0.25">
      <c r="A55" s="41" t="s">
        <v>46</v>
      </c>
      <c r="B55" s="56">
        <v>7.2172438847178499E-2</v>
      </c>
      <c r="C55" s="56">
        <v>7.8832726482667911E-2</v>
      </c>
      <c r="D55" s="56">
        <v>3.3610611510791366E-2</v>
      </c>
      <c r="E55" s="56">
        <v>4.5689674136787754E-2</v>
      </c>
      <c r="F55" s="56">
        <v>4.2723058433010934E-2</v>
      </c>
      <c r="G55" s="57">
        <v>6.4722231234974947E-2</v>
      </c>
      <c r="H55" s="56">
        <v>6.5472893287112865E-2</v>
      </c>
    </row>
    <row r="56" spans="1:242" s="2" customFormat="1" ht="13.5" thickTop="1" x14ac:dyDescent="0.2">
      <c r="A56" s="39" t="s">
        <v>47</v>
      </c>
      <c r="B56" s="54">
        <v>6.9629450230079921E-3</v>
      </c>
      <c r="C56" s="54">
        <v>5.0122700136941856E-3</v>
      </c>
      <c r="D56" s="54">
        <v>3.4285071942446043E-3</v>
      </c>
      <c r="E56" s="54">
        <v>4.6605761766933479E-3</v>
      </c>
      <c r="F56" s="54">
        <v>4.2637211698048419E-3</v>
      </c>
      <c r="G56" s="55">
        <v>4.8625380528640877E-3</v>
      </c>
      <c r="H56" s="54">
        <v>6.2607412487193943E-3</v>
      </c>
    </row>
    <row r="57" spans="1:242" s="2" customFormat="1" x14ac:dyDescent="0.2">
      <c r="A57" s="38" t="s">
        <v>48</v>
      </c>
      <c r="B57" s="54">
        <v>1.6892710099297652E-2</v>
      </c>
      <c r="C57" s="54">
        <v>1.8681408934247523E-2</v>
      </c>
      <c r="D57" s="54">
        <v>1.0173111510791366E-2</v>
      </c>
      <c r="E57" s="54">
        <v>2.5493320259835764E-2</v>
      </c>
      <c r="F57" s="54">
        <v>1.1761002689864361E-2</v>
      </c>
      <c r="G57" s="55">
        <v>2.1581547442442797E-2</v>
      </c>
      <c r="H57" s="54">
        <v>2.4399331613696097E-2</v>
      </c>
    </row>
    <row r="58" spans="1:242" s="2" customFormat="1" x14ac:dyDescent="0.2">
      <c r="A58" s="38" t="s">
        <v>49</v>
      </c>
      <c r="B58" s="54">
        <v>2.3613465730201017E-3</v>
      </c>
      <c r="C58" s="54">
        <v>1.8709368139437216E-3</v>
      </c>
      <c r="D58" s="54">
        <v>2.3231414868105514E-3</v>
      </c>
      <c r="E58" s="54">
        <v>2.4944924748822287E-3</v>
      </c>
      <c r="F58" s="54">
        <v>2.3321696331482858E-3</v>
      </c>
      <c r="G58" s="55">
        <v>2.1364126397222898E-3</v>
      </c>
      <c r="H58" s="54">
        <v>2.2619103353959222E-3</v>
      </c>
    </row>
    <row r="59" spans="1:242" s="4" customFormat="1" ht="15.6" customHeight="1" thickBot="1" x14ac:dyDescent="0.25">
      <c r="A59" s="38" t="s">
        <v>50</v>
      </c>
      <c r="B59" s="54">
        <v>1.5257931702591427E-2</v>
      </c>
      <c r="C59" s="54">
        <v>1.3807187496177452E-2</v>
      </c>
      <c r="D59" s="54">
        <v>6.1563249400479615E-2</v>
      </c>
      <c r="E59" s="54">
        <v>3.5617424206712107E-2</v>
      </c>
      <c r="F59" s="54">
        <v>5.0620958049562181E-2</v>
      </c>
      <c r="G59" s="55">
        <v>2.3092790953678947E-2</v>
      </c>
      <c r="H59" s="54">
        <v>2.0993498086614968E-2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25" thickTop="1" thickBot="1" x14ac:dyDescent="0.25">
      <c r="A60" s="43" t="s">
        <v>51</v>
      </c>
      <c r="B60" s="56">
        <v>2.4097844514410268E-2</v>
      </c>
      <c r="C60" s="56">
        <v>2.0456235980351668E-2</v>
      </c>
      <c r="D60" s="56">
        <v>6.3624100719424467E-2</v>
      </c>
      <c r="E60" s="56">
        <v>3.6402305461013633E-2</v>
      </c>
      <c r="F60" s="56">
        <v>5.4283752074629425E-2</v>
      </c>
      <c r="G60" s="57">
        <v>2.7245198423463277E-2</v>
      </c>
      <c r="H60" s="56">
        <v>1.8761519054243225E-2</v>
      </c>
    </row>
    <row r="61" spans="1:242" s="2" customFormat="1" ht="13.5" thickTop="1" x14ac:dyDescent="0.2">
      <c r="A61" s="39" t="s">
        <v>52</v>
      </c>
      <c r="B61" s="54">
        <v>7.7500605473480259E-3</v>
      </c>
      <c r="C61" s="54">
        <v>6.3706213991601753E-3</v>
      </c>
      <c r="D61" s="54">
        <v>1.0641486810551559E-2</v>
      </c>
      <c r="E61" s="54">
        <v>3.1701660271337929E-3</v>
      </c>
      <c r="F61" s="54">
        <v>9.958221255651576E-3</v>
      </c>
      <c r="G61" s="55">
        <v>5.0080429062035574E-3</v>
      </c>
      <c r="H61" s="54">
        <v>7.0643393445146176E-3</v>
      </c>
    </row>
    <row r="62" spans="1:242" x14ac:dyDescent="0.2">
      <c r="A62" s="39" t="s">
        <v>53</v>
      </c>
      <c r="B62" s="54">
        <v>2.3007992249939454E-3</v>
      </c>
      <c r="C62" s="54">
        <v>1.718326152283306E-3</v>
      </c>
      <c r="D62" s="54">
        <v>7.3066546762589929E-4</v>
      </c>
      <c r="E62" s="54">
        <v>1.3961301190128252E-3</v>
      </c>
      <c r="F62" s="54">
        <v>1.1016997653522577E-3</v>
      </c>
      <c r="G62" s="55">
        <v>1.5811527396222427E-3</v>
      </c>
      <c r="H62" s="54">
        <v>1.736920577927549E-3</v>
      </c>
    </row>
    <row r="63" spans="1:242" ht="15.75" x14ac:dyDescent="0.25">
      <c r="A63" s="44" t="s">
        <v>67</v>
      </c>
      <c r="H63" s="2"/>
    </row>
    <row r="64" spans="1:242" ht="15.75" x14ac:dyDescent="0.25">
      <c r="A64" s="45" t="s">
        <v>68</v>
      </c>
    </row>
  </sheetData>
  <phoneticPr fontId="0" type="noConversion"/>
  <hyperlinks>
    <hyperlink ref="I4" location="ToC!A1" display="Table of Contents"/>
  </hyperlinks>
  <printOptions horizontalCentered="1"/>
  <pageMargins left="0.25" right="0.25" top="0.64" bottom="0.5" header="0.3" footer="0.25"/>
  <pageSetup firstPageNumber="3" orientation="landscape" useFirstPageNumber="1" r:id="rId1"/>
  <headerFooter alignWithMargins="0">
    <oddHeader>&amp;C&amp;"Arial Rounded MT Bold,Bold"&amp;14Table A-6: LTC Facilities and Beds Numbers and Percents for FY 2013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140625" customWidth="1"/>
    <col min="3" max="3" width="5.28515625" customWidth="1"/>
    <col min="4" max="4" width="7.85546875" customWidth="1"/>
    <col min="5" max="5" width="5.28515625" customWidth="1"/>
    <col min="6" max="6" width="5.7109375" customWidth="1"/>
    <col min="7" max="7" width="6.140625" customWidth="1"/>
    <col min="8" max="8" width="5.28515625" customWidth="1"/>
    <col min="9" max="9" width="7.85546875" customWidth="1"/>
    <col min="10" max="10" width="5.28515625" customWidth="1"/>
    <col min="11" max="11" width="5.7109375" customWidth="1"/>
    <col min="12" max="12" width="6.140625" customWidth="1"/>
    <col min="13" max="13" width="5.28515625" customWidth="1"/>
    <col min="14" max="14" width="7.85546875" customWidth="1"/>
    <col min="15" max="15" width="5.28515625" customWidth="1"/>
    <col min="16" max="16" width="9" customWidth="1"/>
    <col min="17" max="17" width="5.28515625" customWidth="1"/>
    <col min="18" max="18" width="4.28515625" customWidth="1"/>
    <col min="19" max="19" width="4.85546875" customWidth="1"/>
    <col min="20" max="20" width="6.85546875" customWidth="1"/>
  </cols>
  <sheetData>
    <row r="1" spans="1:21" ht="31.5" x14ac:dyDescent="0.2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1.5" customHeight="1" x14ac:dyDescent="0.3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1" ht="14.25" customHeight="1" x14ac:dyDescent="0.3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201" t="s">
        <v>85</v>
      </c>
      <c r="Q3" s="202"/>
      <c r="R3" s="19" t="s">
        <v>63</v>
      </c>
      <c r="S3" s="15" t="s">
        <v>64</v>
      </c>
      <c r="T3" s="129" t="s">
        <v>89</v>
      </c>
    </row>
    <row r="4" spans="1:21" ht="12.75" customHeight="1" thickBot="1" x14ac:dyDescent="0.25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99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1" ht="14.45" customHeight="1" thickBot="1" x14ac:dyDescent="0.25">
      <c r="A5" s="26" t="str">
        <f>'Numbers Facil, Beds by Region'!A5</f>
        <v>Total 2013</v>
      </c>
      <c r="B5" s="27">
        <f>'Numbers Facil, Beds by Region'!B5</f>
        <v>16516</v>
      </c>
      <c r="C5" s="27"/>
      <c r="D5" s="27">
        <f>'Numbers Facil, Beds by Region'!C5</f>
        <v>1716787</v>
      </c>
      <c r="E5" s="71"/>
      <c r="F5" s="28">
        <f>'Numbers Facil, Beds by Region'!D5</f>
        <v>103.94689997578106</v>
      </c>
      <c r="G5" s="29">
        <f>'Numbers Facil, Beds by Region'!E5</f>
        <v>53376</v>
      </c>
      <c r="H5" s="30"/>
      <c r="I5" s="30">
        <f>'Numbers Facil, Beds by Region'!F5</f>
        <v>1272804</v>
      </c>
      <c r="J5" s="29"/>
      <c r="K5" s="31">
        <f>'Numbers Facil, Beds by Region'!G5</f>
        <v>23.845998201438849</v>
      </c>
      <c r="L5" s="30">
        <f>'Numbers Facil, Beds by Region'!H5</f>
        <v>69892</v>
      </c>
      <c r="M5" s="29"/>
      <c r="N5" s="29">
        <f>'Numbers Facil, Beds by Region'!I5</f>
        <v>2989591</v>
      </c>
      <c r="O5" s="32"/>
      <c r="P5" s="30">
        <f>'Numbers Facil, Beds by Region'!J5</f>
        <v>45303741</v>
      </c>
      <c r="Q5" s="30"/>
      <c r="R5" s="165">
        <f>'Numbers Facil, Beds by Region'!K5</f>
        <v>15.153825723986994</v>
      </c>
      <c r="S5" s="183"/>
      <c r="T5" s="181">
        <f>'Numbers Facil, Beds by Region'!M5</f>
        <v>1.3488227566852398</v>
      </c>
    </row>
    <row r="6" spans="1:21" ht="14.45" customHeight="1" x14ac:dyDescent="0.2">
      <c r="A6" s="38" t="str">
        <f>'Numbers Facil, Beds by Region'!A6</f>
        <v>CT</v>
      </c>
      <c r="B6" s="81">
        <f>'Numbers Facil, Beds by Region'!B6</f>
        <v>234</v>
      </c>
      <c r="C6" s="125">
        <f>'Percents Facil, Beds by Region'!B6</f>
        <v>1.4168079438120611E-2</v>
      </c>
      <c r="D6" s="81">
        <f>'Numbers Facil, Beds by Region'!C6</f>
        <v>27126</v>
      </c>
      <c r="E6" s="125">
        <f>'Percents Facil, Beds by Region'!C6</f>
        <v>1.5800445832826086E-2</v>
      </c>
      <c r="F6" s="174">
        <f>'Numbers Facil, Beds by Region'!D6</f>
        <v>115.92307692307692</v>
      </c>
      <c r="G6" s="81">
        <f>'Numbers Facil, Beds by Region'!E6</f>
        <v>189</v>
      </c>
      <c r="H6" s="125">
        <f>'Percents Facil, Beds by Region'!D6</f>
        <v>3.5409172661870505E-3</v>
      </c>
      <c r="I6" s="81">
        <f>'Numbers Facil, Beds by Region'!F6</f>
        <v>9242</v>
      </c>
      <c r="J6" s="125">
        <f>'Percents Facil, Beds by Region'!E6</f>
        <v>7.2611336859406475E-3</v>
      </c>
      <c r="K6" s="174">
        <f>'Numbers Facil, Beds by Region'!G6</f>
        <v>48.899470899470899</v>
      </c>
      <c r="L6" s="81">
        <f>'Numbers Facil, Beds by Region'!H6</f>
        <v>423</v>
      </c>
      <c r="M6" s="125">
        <f>'Percents Facil, Beds by Region'!F6</f>
        <v>6.0521948148572081E-3</v>
      </c>
      <c r="N6" s="81">
        <f>'Numbers Facil, Beds by Region'!I6</f>
        <v>36368</v>
      </c>
      <c r="O6" s="197">
        <f>'Percents Facil, Beds by Region'!G6</f>
        <v>1.2164874727011154E-2</v>
      </c>
      <c r="P6" s="84">
        <f>'Numbers Facil, Beds by Region'!J6</f>
        <v>545671</v>
      </c>
      <c r="Q6" s="191">
        <f>'Percents Facil, Beds by Region'!H6</f>
        <v>1.2044722752586811E-2</v>
      </c>
      <c r="R6" s="85">
        <f>'Numbers Facil, Beds by Region'!K6</f>
        <v>15.004152001759788</v>
      </c>
      <c r="S6" s="86">
        <f>'Numbers Facil, Beds by Region'!L6</f>
        <v>31</v>
      </c>
      <c r="T6" s="87">
        <f>'Numbers Facil, Beds by Region'!M6</f>
        <v>2.9350789872322007</v>
      </c>
    </row>
    <row r="7" spans="1:21" ht="14.45" customHeight="1" x14ac:dyDescent="0.2">
      <c r="A7" s="39" t="str">
        <f>'Numbers Facil, Beds by Region'!A7</f>
        <v>MA</v>
      </c>
      <c r="B7" s="81">
        <f>'Numbers Facil, Beds by Region'!B7</f>
        <v>431</v>
      </c>
      <c r="C7" s="125">
        <f>'Percents Facil, Beds by Region'!B7</f>
        <v>2.6095906999273433E-2</v>
      </c>
      <c r="D7" s="81">
        <f>'Numbers Facil, Beds by Region'!C7</f>
        <v>48503</v>
      </c>
      <c r="E7" s="125">
        <f>'Percents Facil, Beds by Region'!C7</f>
        <v>2.825219436074481E-2</v>
      </c>
      <c r="F7" s="82">
        <f>'Numbers Facil, Beds by Region'!D7</f>
        <v>112.53596287703016</v>
      </c>
      <c r="G7" s="81">
        <f>'Numbers Facil, Beds by Region'!E7</f>
        <v>80</v>
      </c>
      <c r="H7" s="125">
        <f>'Percents Facil, Beds by Region'!D7</f>
        <v>1.4988009592326139E-3</v>
      </c>
      <c r="I7" s="81">
        <f>'Numbers Facil, Beds by Region'!F7</f>
        <v>2475</v>
      </c>
      <c r="J7" s="125">
        <f>'Percents Facil, Beds by Region'!E7</f>
        <v>1.944525630026304E-3</v>
      </c>
      <c r="K7" s="82">
        <f>'Numbers Facil, Beds by Region'!G7</f>
        <v>30.9375</v>
      </c>
      <c r="L7" s="81">
        <f>'Numbers Facil, Beds by Region'!H7</f>
        <v>511</v>
      </c>
      <c r="M7" s="125">
        <f>'Percents Facil, Beds by Region'!F7</f>
        <v>7.3112802609740747E-3</v>
      </c>
      <c r="N7" s="81">
        <f>'Numbers Facil, Beds by Region'!I7</f>
        <v>50978</v>
      </c>
      <c r="O7" s="185">
        <f>'Percents Facil, Beds by Region'!G7</f>
        <v>1.7051830835723012E-2</v>
      </c>
      <c r="P7" s="84">
        <f>'Numbers Facil, Beds by Region'!J7</f>
        <v>989312</v>
      </c>
      <c r="Q7" s="191">
        <f>'Percents Facil, Beds by Region'!H7</f>
        <v>2.1837313611694893E-2</v>
      </c>
      <c r="R7" s="85">
        <f>'Numbers Facil, Beds by Region'!K7</f>
        <v>19.406646004158656</v>
      </c>
      <c r="S7" s="86">
        <f>'Numbers Facil, Beds by Region'!L7</f>
        <v>7</v>
      </c>
      <c r="T7" s="168">
        <f>'Numbers Facil, Beds by Region'!M7</f>
        <v>19.597171717171719</v>
      </c>
    </row>
    <row r="8" spans="1:21" ht="14.45" customHeight="1" x14ac:dyDescent="0.2">
      <c r="A8" s="42" t="str">
        <f>'Numbers Facil, Beds by Region'!A8</f>
        <v>ME</v>
      </c>
      <c r="B8" s="81">
        <f>'Numbers Facil, Beds by Region'!B8</f>
        <v>106</v>
      </c>
      <c r="C8" s="125">
        <f>'Percents Facil, Beds by Region'!B8</f>
        <v>6.4180188907725843E-3</v>
      </c>
      <c r="D8" s="81">
        <f>'Numbers Facil, Beds by Region'!C8</f>
        <v>6977</v>
      </c>
      <c r="E8" s="125">
        <f>'Percents Facil, Beds by Region'!C8</f>
        <v>4.0639869710103818E-3</v>
      </c>
      <c r="F8" s="82">
        <f>'Numbers Facil, Beds by Region'!D8</f>
        <v>65.820754716981128</v>
      </c>
      <c r="G8" s="81">
        <f>'Numbers Facil, Beds by Region'!E8</f>
        <v>251</v>
      </c>
      <c r="H8" s="125">
        <f>'Percents Facil, Beds by Region'!D8</f>
        <v>4.7024880095923264E-3</v>
      </c>
      <c r="I8" s="81">
        <f>'Numbers Facil, Beds by Region'!F8</f>
        <v>7126</v>
      </c>
      <c r="J8" s="125">
        <f>'Percents Facil, Beds by Region'!E8</f>
        <v>5.59866248063331E-3</v>
      </c>
      <c r="K8" s="82">
        <f>'Numbers Facil, Beds by Region'!G8</f>
        <v>28.390438247011954</v>
      </c>
      <c r="L8" s="81">
        <f>'Numbers Facil, Beds by Region'!H8</f>
        <v>357</v>
      </c>
      <c r="M8" s="125">
        <f>'Percents Facil, Beds by Region'!F8</f>
        <v>5.1078807302695588E-3</v>
      </c>
      <c r="N8" s="81">
        <f>'Numbers Facil, Beds by Region'!I8</f>
        <v>14103</v>
      </c>
      <c r="O8" s="185">
        <f>'Percents Facil, Beds by Region'!G8</f>
        <v>4.71736769344034E-3</v>
      </c>
      <c r="P8" s="84">
        <f>'Numbers Facil, Beds by Region'!J8</f>
        <v>235067</v>
      </c>
      <c r="Q8" s="191">
        <f>'Percents Facil, Beds by Region'!H8</f>
        <v>5.1886885014639297E-3</v>
      </c>
      <c r="R8" s="85">
        <f>'Numbers Facil, Beds by Region'!K8</f>
        <v>16.667872083953768</v>
      </c>
      <c r="S8" s="86">
        <f>'Numbers Facil, Beds by Region'!L8</f>
        <v>18</v>
      </c>
      <c r="T8" s="168">
        <f>'Numbers Facil, Beds by Region'!M8</f>
        <v>0.97909065394330619</v>
      </c>
    </row>
    <row r="9" spans="1:21" ht="14.45" customHeight="1" x14ac:dyDescent="0.2">
      <c r="A9" s="39" t="str">
        <f>'Numbers Facil, Beds by Region'!A9</f>
        <v>NH</v>
      </c>
      <c r="B9" s="81">
        <f>'Numbers Facil, Beds by Region'!B9</f>
        <v>82</v>
      </c>
      <c r="C9" s="125">
        <f>'Percents Facil, Beds by Region'!B9</f>
        <v>4.9648825381448294E-3</v>
      </c>
      <c r="D9" s="81">
        <f>'Numbers Facil, Beds by Region'!C9</f>
        <v>7522</v>
      </c>
      <c r="E9" s="125">
        <f>'Percents Facil, Beds by Region'!C9</f>
        <v>4.3814404466017039E-3</v>
      </c>
      <c r="F9" s="82">
        <f>'Numbers Facil, Beds by Region'!D9</f>
        <v>91.731707317073173</v>
      </c>
      <c r="G9" s="81">
        <f>'Numbers Facil, Beds by Region'!E9</f>
        <v>154</v>
      </c>
      <c r="H9" s="125">
        <f>'Percents Facil, Beds by Region'!D9</f>
        <v>2.8851918465227816E-3</v>
      </c>
      <c r="I9" s="81">
        <f>'Numbers Facil, Beds by Region'!F9</f>
        <v>5258</v>
      </c>
      <c r="J9" s="125">
        <f>'Percents Facil, Beds by Region'!E9</f>
        <v>4.1310366717892148E-3</v>
      </c>
      <c r="K9" s="82">
        <f>'Numbers Facil, Beds by Region'!G9</f>
        <v>34.142857142857146</v>
      </c>
      <c r="L9" s="81">
        <f>'Numbers Facil, Beds by Region'!H9</f>
        <v>236</v>
      </c>
      <c r="M9" s="125">
        <f>'Percents Facil, Beds by Region'!F9</f>
        <v>3.376638241858868E-3</v>
      </c>
      <c r="N9" s="81">
        <f>'Numbers Facil, Beds by Region'!I9</f>
        <v>12780</v>
      </c>
      <c r="O9" s="185">
        <f>'Percents Facil, Beds by Region'!G9</f>
        <v>4.2748322429389174E-3</v>
      </c>
      <c r="P9" s="84">
        <f>'Numbers Facil, Beds by Region'!J9</f>
        <v>203205</v>
      </c>
      <c r="Q9" s="191">
        <f>'Percents Facil, Beds by Region'!H9</f>
        <v>4.4853911733249577E-3</v>
      </c>
      <c r="R9" s="85">
        <f>'Numbers Facil, Beds by Region'!K9</f>
        <v>15.900234741784038</v>
      </c>
      <c r="S9" s="86">
        <f>'Numbers Facil, Beds by Region'!L9</f>
        <v>26</v>
      </c>
      <c r="T9" s="168">
        <f>'Numbers Facil, Beds by Region'!M9</f>
        <v>1.4305819703309244</v>
      </c>
    </row>
    <row r="10" spans="1:21" ht="14.45" customHeight="1" x14ac:dyDescent="0.2">
      <c r="A10" s="42" t="str">
        <f>'Numbers Facil, Beds by Region'!A10</f>
        <v>RI</v>
      </c>
      <c r="B10" s="81">
        <f>'Numbers Facil, Beds by Region'!B10</f>
        <v>90</v>
      </c>
      <c r="C10" s="125">
        <f>'Percents Facil, Beds by Region'!B10</f>
        <v>5.4492613223540813E-3</v>
      </c>
      <c r="D10" s="81">
        <f>'Numbers Facil, Beds by Region'!C10</f>
        <v>9152</v>
      </c>
      <c r="E10" s="125">
        <f>'Percents Facil, Beds by Region'!C10</f>
        <v>5.3308884561684118E-3</v>
      </c>
      <c r="F10" s="82">
        <f>'Numbers Facil, Beds by Region'!D10</f>
        <v>101.68888888888888</v>
      </c>
      <c r="G10" s="81">
        <f>'Numbers Facil, Beds by Region'!E10</f>
        <v>60</v>
      </c>
      <c r="H10" s="125">
        <f>'Percents Facil, Beds by Region'!D10</f>
        <v>1.1241007194244604E-3</v>
      </c>
      <c r="I10" s="81">
        <f>'Numbers Facil, Beds by Region'!F10</f>
        <v>4228</v>
      </c>
      <c r="J10" s="125">
        <f>'Percents Facil, Beds by Region'!E10</f>
        <v>3.3217997429297835E-3</v>
      </c>
      <c r="K10" s="82">
        <f>'Numbers Facil, Beds by Region'!G10</f>
        <v>70.466666666666669</v>
      </c>
      <c r="L10" s="81">
        <f>'Numbers Facil, Beds by Region'!H10</f>
        <v>150</v>
      </c>
      <c r="M10" s="125">
        <f>'Percents Facil, Beds by Region'!F10</f>
        <v>2.1461683740628397E-3</v>
      </c>
      <c r="N10" s="81">
        <f>'Numbers Facil, Beds by Region'!I10</f>
        <v>13380</v>
      </c>
      <c r="O10" s="185">
        <f>'Percents Facil, Beds by Region'!G10</f>
        <v>4.4755285923726695E-3</v>
      </c>
      <c r="P10" s="84">
        <f>'Numbers Facil, Beds by Region'!J10</f>
        <v>162814</v>
      </c>
      <c r="Q10" s="191">
        <f>'Percents Facil, Beds by Region'!H10</f>
        <v>3.5938312467396457E-3</v>
      </c>
      <c r="R10" s="85">
        <f>'Numbers Facil, Beds by Region'!K10</f>
        <v>12.16846038863976</v>
      </c>
      <c r="S10" s="86">
        <f>'Numbers Facil, Beds by Region'!L10</f>
        <v>42</v>
      </c>
      <c r="T10" s="168">
        <f>'Numbers Facil, Beds by Region'!M10</f>
        <v>2.1646168401135291</v>
      </c>
    </row>
    <row r="11" spans="1:21" ht="14.45" customHeight="1" thickBot="1" x14ac:dyDescent="0.25">
      <c r="A11" s="99" t="str">
        <f>'Numbers Facil, Beds by Region'!A11</f>
        <v>VT</v>
      </c>
      <c r="B11" s="81">
        <f>'Numbers Facil, Beds by Region'!B11</f>
        <v>39</v>
      </c>
      <c r="C11" s="125">
        <f>'Percents Facil, Beds by Region'!B11</f>
        <v>2.3613465730201017E-3</v>
      </c>
      <c r="D11" s="81">
        <f>'Numbers Facil, Beds by Region'!C11</f>
        <v>3212</v>
      </c>
      <c r="E11" s="125">
        <f>'Percents Facil, Beds by Region'!C11</f>
        <v>1.8709368139437216E-3</v>
      </c>
      <c r="F11" s="82">
        <f>'Numbers Facil, Beds by Region'!D11</f>
        <v>82.358974358974365</v>
      </c>
      <c r="G11" s="81">
        <f>'Numbers Facil, Beds by Region'!E11</f>
        <v>124</v>
      </c>
      <c r="H11" s="125">
        <f>'Percents Facil, Beds by Region'!D11</f>
        <v>2.3231414868105514E-3</v>
      </c>
      <c r="I11" s="81">
        <f>'Numbers Facil, Beds by Region'!F11</f>
        <v>3175</v>
      </c>
      <c r="J11" s="125">
        <f>'Percents Facil, Beds by Region'!E11</f>
        <v>2.4944924748822287E-3</v>
      </c>
      <c r="K11" s="82">
        <f>'Numbers Facil, Beds by Region'!G11</f>
        <v>25.60483870967742</v>
      </c>
      <c r="L11" s="81">
        <f>'Numbers Facil, Beds by Region'!H11</f>
        <v>163</v>
      </c>
      <c r="M11" s="125">
        <f>'Percents Facil, Beds by Region'!F11</f>
        <v>2.3321696331482858E-3</v>
      </c>
      <c r="N11" s="81">
        <f>'Numbers Facil, Beds by Region'!I11</f>
        <v>6387</v>
      </c>
      <c r="O11" s="185">
        <f>'Percents Facil, Beds by Region'!G11</f>
        <v>2.1364126397222898E-3</v>
      </c>
      <c r="P11" s="84">
        <f>'Numbers Facil, Beds by Region'!J11</f>
        <v>102473</v>
      </c>
      <c r="Q11" s="191">
        <f>'Percents Facil, Beds by Region'!H11</f>
        <v>2.2619103353959222E-3</v>
      </c>
      <c r="R11" s="85">
        <f>'Numbers Facil, Beds by Region'!K11</f>
        <v>16.043995616095195</v>
      </c>
      <c r="S11" s="86">
        <f>'Numbers Facil, Beds by Region'!L11</f>
        <v>24</v>
      </c>
      <c r="T11" s="168">
        <f>'Numbers Facil, Beds by Region'!M11</f>
        <v>1.0116535433070866</v>
      </c>
    </row>
    <row r="12" spans="1:21" ht="14.45" customHeight="1" thickTop="1" thickBot="1" x14ac:dyDescent="0.25">
      <c r="A12" s="151" t="str">
        <f>'Numbers Facil, Beds by Region'!A12</f>
        <v>Region 1</v>
      </c>
      <c r="B12" s="169">
        <f>'Numbers Facil, Beds by Region'!B12</f>
        <v>982</v>
      </c>
      <c r="C12" s="172">
        <f>'Percents Facil, Beds by Region'!B12</f>
        <v>5.9457495761685637E-2</v>
      </c>
      <c r="D12" s="169">
        <f>'Numbers Facil, Beds by Region'!C12</f>
        <v>102492</v>
      </c>
      <c r="E12" s="172">
        <f>'Percents Facil, Beds by Region'!C12</f>
        <v>5.9699892881295118E-2</v>
      </c>
      <c r="F12" s="175">
        <f>'Numbers Facil, Beds by Region'!D12</f>
        <v>104.37067209775968</v>
      </c>
      <c r="G12" s="173">
        <f>'Numbers Facil, Beds by Region'!E12</f>
        <v>858</v>
      </c>
      <c r="H12" s="172">
        <f>'Percents Facil, Beds by Region'!D12</f>
        <v>1.6074640287769785E-2</v>
      </c>
      <c r="I12" s="169">
        <f>'Numbers Facil, Beds by Region'!F12</f>
        <v>31504</v>
      </c>
      <c r="J12" s="172">
        <f>'Percents Facil, Beds by Region'!E12</f>
        <v>2.4751650686201488E-2</v>
      </c>
      <c r="K12" s="177">
        <f>'Numbers Facil, Beds by Region'!G12</f>
        <v>36.717948717948715</v>
      </c>
      <c r="L12" s="173">
        <f>'Numbers Facil, Beds by Region'!H12</f>
        <v>1840</v>
      </c>
      <c r="M12" s="163">
        <f>'Percents Facil, Beds by Region'!F12</f>
        <v>2.6326332055170834E-2</v>
      </c>
      <c r="N12" s="152">
        <f>'Numbers Facil, Beds by Region'!I12</f>
        <v>133996</v>
      </c>
      <c r="O12" s="198">
        <f>'Percents Facil, Beds by Region'!G12</f>
        <v>4.4820846731208383E-2</v>
      </c>
      <c r="P12" s="173">
        <f>'Numbers Facil, Beds by Region'!J12</f>
        <v>2238542</v>
      </c>
      <c r="Q12" s="163">
        <f>'Percents Facil, Beds by Region'!H12</f>
        <v>4.9411857621206166E-2</v>
      </c>
      <c r="R12" s="170">
        <f>'Numbers Facil, Beds by Region'!K12</f>
        <v>16.706036001074658</v>
      </c>
      <c r="S12" s="179"/>
      <c r="T12" s="182">
        <f>'Numbers Facil, Beds by Region'!M12</f>
        <v>3.2533011681056374</v>
      </c>
    </row>
    <row r="13" spans="1:21" ht="14.45" customHeight="1" thickTop="1" x14ac:dyDescent="0.2">
      <c r="A13" s="42" t="str">
        <f>'Numbers Facil, Beds by Region'!A13</f>
        <v>NJ</v>
      </c>
      <c r="B13" s="166">
        <f>'Numbers Facil, Beds by Region'!B13</f>
        <v>385</v>
      </c>
      <c r="C13" s="125">
        <f>'Percents Facil, Beds by Region'!B13</f>
        <v>2.3310728990070233E-2</v>
      </c>
      <c r="D13" s="166">
        <f>'Numbers Facil, Beds by Region'!C13</f>
        <v>51877</v>
      </c>
      <c r="E13" s="125">
        <f>'Percents Facil, Beds by Region'!C13</f>
        <v>3.0217493492203751E-2</v>
      </c>
      <c r="F13" s="176">
        <f>'Numbers Facil, Beds by Region'!D13</f>
        <v>134.74545454545455</v>
      </c>
      <c r="G13" s="166">
        <f>'Numbers Facil, Beds by Region'!E13</f>
        <v>520</v>
      </c>
      <c r="H13" s="125">
        <f>'Percents Facil, Beds by Region'!D13</f>
        <v>9.7422062350119906E-3</v>
      </c>
      <c r="I13" s="166">
        <f>'Numbers Facil, Beds by Region'!F13</f>
        <v>25290</v>
      </c>
      <c r="J13" s="125">
        <f>'Percents Facil, Beds by Region'!E13</f>
        <v>1.9869516437723327E-2</v>
      </c>
      <c r="K13" s="178">
        <f>'Numbers Facil, Beds by Region'!G13</f>
        <v>48.634615384615387</v>
      </c>
      <c r="L13" s="166">
        <f>'Numbers Facil, Beds by Region'!H13</f>
        <v>905</v>
      </c>
      <c r="M13" s="125">
        <f>'Percents Facil, Beds by Region'!F13</f>
        <v>1.2948549190179133E-2</v>
      </c>
      <c r="N13" s="81">
        <f>'Numbers Facil, Beds by Region'!I13</f>
        <v>77167</v>
      </c>
      <c r="O13" s="185">
        <f>'Percents Facil, Beds by Region'!G13</f>
        <v>2.5811891994590563E-2</v>
      </c>
      <c r="P13" s="166">
        <f>'Numbers Facil, Beds by Region'!J13</f>
        <v>1283468</v>
      </c>
      <c r="Q13" s="125">
        <f>'Percents Facil, Beds by Region'!H13</f>
        <v>2.8330287337639513E-2</v>
      </c>
      <c r="R13" s="167">
        <f>'Numbers Facil, Beds by Region'!K13</f>
        <v>16.63234284085166</v>
      </c>
      <c r="S13" s="180">
        <f>'Numbers Facil, Beds by Region'!L13</f>
        <v>16</v>
      </c>
      <c r="T13" s="168">
        <f>'Numbers Facil, Beds by Region'!M13</f>
        <v>2.0512850929221038</v>
      </c>
    </row>
    <row r="14" spans="1:21" ht="14.45" customHeight="1" x14ac:dyDescent="0.2">
      <c r="A14" s="42" t="str">
        <f>'Numbers Facil, Beds by Region'!A14</f>
        <v>NY</v>
      </c>
      <c r="B14" s="166">
        <f>'Numbers Facil, Beds by Region'!B14</f>
        <v>635</v>
      </c>
      <c r="C14" s="125">
        <f>'Percents Facil, Beds by Region'!B14</f>
        <v>3.8447565996609347E-2</v>
      </c>
      <c r="D14" s="166">
        <f>'Numbers Facil, Beds by Region'!C14</f>
        <v>115708</v>
      </c>
      <c r="E14" s="125">
        <f>'Percents Facil, Beds by Region'!C14</f>
        <v>6.7397994043524326E-2</v>
      </c>
      <c r="F14" s="176">
        <f>'Numbers Facil, Beds by Region'!D14</f>
        <v>182.21732283464567</v>
      </c>
      <c r="G14" s="166">
        <f>'Numbers Facil, Beds by Region'!E14</f>
        <v>912</v>
      </c>
      <c r="H14" s="125">
        <f>'Percents Facil, Beds by Region'!D14</f>
        <v>1.70863309352518E-2</v>
      </c>
      <c r="I14" s="166">
        <f>'Numbers Facil, Beds by Region'!F14</f>
        <v>44639</v>
      </c>
      <c r="J14" s="125">
        <f>'Percents Facil, Beds by Region'!E14</f>
        <v>3.5071385696462301E-2</v>
      </c>
      <c r="K14" s="178">
        <f>'Numbers Facil, Beds by Region'!G14</f>
        <v>48.946271929824562</v>
      </c>
      <c r="L14" s="166">
        <f>'Numbers Facil, Beds by Region'!H14</f>
        <v>1547</v>
      </c>
      <c r="M14" s="125">
        <f>'Percents Facil, Beds by Region'!F14</f>
        <v>2.2134149831168088E-2</v>
      </c>
      <c r="N14" s="81">
        <f>'Numbers Facil, Beds by Region'!I14</f>
        <v>160347</v>
      </c>
      <c r="O14" s="185">
        <f>'Percents Facil, Beds by Region'!G14</f>
        <v>5.3635095904423044E-2</v>
      </c>
      <c r="P14" s="166">
        <f>'Numbers Facil, Beds by Region'!J14</f>
        <v>2832481</v>
      </c>
      <c r="Q14" s="125">
        <f>'Percents Facil, Beds by Region'!H14</f>
        <v>6.2522011151352822E-2</v>
      </c>
      <c r="R14" s="167">
        <f>'Numbers Facil, Beds by Region'!K14</f>
        <v>17.664695940678651</v>
      </c>
      <c r="S14" s="180">
        <f>'Numbers Facil, Beds by Region'!L14</f>
        <v>12</v>
      </c>
      <c r="T14" s="168">
        <f>'Numbers Facil, Beds by Region'!M14</f>
        <v>2.5920831559846769</v>
      </c>
    </row>
    <row r="15" spans="1:21" ht="14.45" customHeight="1" thickBot="1" x14ac:dyDescent="0.25">
      <c r="A15" s="42" t="str">
        <f>'Numbers Facil, Beds by Region'!A15</f>
        <v>PR</v>
      </c>
      <c r="B15" s="166">
        <f>'Numbers Facil, Beds by Region'!B15</f>
        <v>12</v>
      </c>
      <c r="C15" s="125">
        <f>'Percents Facil, Beds by Region'!B15</f>
        <v>7.2656817631387748E-4</v>
      </c>
      <c r="D15" s="166">
        <f>'Numbers Facil, Beds by Region'!C15</f>
        <v>716</v>
      </c>
      <c r="E15" s="125">
        <f>'Percents Facil, Beds by Region'!C15</f>
        <v>4.1705814407960918E-4</v>
      </c>
      <c r="F15" s="176">
        <f>'Numbers Facil, Beds by Region'!D15</f>
        <v>59.666666666666664</v>
      </c>
      <c r="G15" s="166">
        <f>'Numbers Facil, Beds by Region'!E15</f>
        <v>765</v>
      </c>
      <c r="H15" s="125">
        <f>'Percents Facil, Beds by Region'!D15</f>
        <v>1.433228417266187E-2</v>
      </c>
      <c r="I15" s="166">
        <f>'Numbers Facil, Beds by Region'!F15</f>
        <v>15970</v>
      </c>
      <c r="J15" s="125">
        <f>'Percents Facil, Beds by Region'!E15</f>
        <v>1.2547100731927304E-2</v>
      </c>
      <c r="K15" s="178">
        <f>'Numbers Facil, Beds by Region'!G15</f>
        <v>20.875816993464053</v>
      </c>
      <c r="L15" s="166">
        <f>'Numbers Facil, Beds by Region'!H15</f>
        <v>777</v>
      </c>
      <c r="M15" s="125">
        <f>'Percents Facil, Beds by Region'!F15</f>
        <v>1.1117152177645509E-2</v>
      </c>
      <c r="N15" s="81">
        <f>'Numbers Facil, Beds by Region'!I15</f>
        <v>16686</v>
      </c>
      <c r="O15" s="185">
        <f>'Percents Facil, Beds by Region'!G15</f>
        <v>5.5813654777526426E-3</v>
      </c>
      <c r="P15" s="166">
        <f>'Numbers Facil, Beds by Region'!J15</f>
        <v>599667</v>
      </c>
      <c r="Q15" s="125">
        <f>'Percents Facil, Beds by Region'!H15</f>
        <v>1.3236589004868274E-2</v>
      </c>
      <c r="R15" s="167">
        <f>'Numbers Facil, Beds by Region'!K15</f>
        <v>35.938331535418911</v>
      </c>
      <c r="S15" s="180">
        <f>'Numbers Facil, Beds by Region'!L15</f>
        <v>1</v>
      </c>
      <c r="T15" s="168">
        <f>'Numbers Facil, Beds by Region'!M15</f>
        <v>4.4834063869755796E-2</v>
      </c>
    </row>
    <row r="16" spans="1:21" ht="14.45" customHeight="1" thickTop="1" thickBot="1" x14ac:dyDescent="0.25">
      <c r="A16" s="159" t="str">
        <f>'Numbers Facil, Beds by Region'!A16</f>
        <v>Region 2</v>
      </c>
      <c r="B16" s="169">
        <f>'Numbers Facil, Beds by Region'!B16</f>
        <v>1032</v>
      </c>
      <c r="C16" s="172">
        <f>'Percents Facil, Beds by Region'!B16</f>
        <v>6.2484863162993461E-2</v>
      </c>
      <c r="D16" s="169">
        <f>'Numbers Facil, Beds by Region'!C16</f>
        <v>168301</v>
      </c>
      <c r="E16" s="172">
        <f>'Percents Facil, Beds by Region'!C16</f>
        <v>9.8032545679807681E-2</v>
      </c>
      <c r="F16" s="175">
        <f>'Numbers Facil, Beds by Region'!D16</f>
        <v>163.08236434108528</v>
      </c>
      <c r="G16" s="173">
        <f>'Numbers Facil, Beds by Region'!E16</f>
        <v>2197</v>
      </c>
      <c r="H16" s="172">
        <f>'Percents Facil, Beds by Region'!D16</f>
        <v>4.116082134292566E-2</v>
      </c>
      <c r="I16" s="169">
        <f>'Numbers Facil, Beds by Region'!F16</f>
        <v>85899</v>
      </c>
      <c r="J16" s="172">
        <f>'Percents Facil, Beds by Region'!E16</f>
        <v>6.7488002866112923E-2</v>
      </c>
      <c r="K16" s="177">
        <f>'Numbers Facil, Beds by Region'!G16</f>
        <v>39.098315885298135</v>
      </c>
      <c r="L16" s="173">
        <f>'Numbers Facil, Beds by Region'!H16</f>
        <v>3229</v>
      </c>
      <c r="M16" s="163">
        <f>'Percents Facil, Beds by Region'!F16</f>
        <v>4.6199851198992732E-2</v>
      </c>
      <c r="N16" s="152">
        <f>'Numbers Facil, Beds by Region'!I16</f>
        <v>254200</v>
      </c>
      <c r="O16" s="198">
        <f>'Percents Facil, Beds by Region'!G16</f>
        <v>8.5028353376766258E-2</v>
      </c>
      <c r="P16" s="173">
        <f>'Numbers Facil, Beds by Region'!J16</f>
        <v>4715616</v>
      </c>
      <c r="Q16" s="163">
        <f>'Percents Facil, Beds by Region'!H16</f>
        <v>0.10408888749386061</v>
      </c>
      <c r="R16" s="170">
        <f>'Numbers Facil, Beds by Region'!K16</f>
        <v>18.55081038552321</v>
      </c>
      <c r="S16" s="179"/>
      <c r="T16" s="182">
        <f>'Numbers Facil, Beds by Region'!M16</f>
        <v>1.9592893980139465</v>
      </c>
    </row>
    <row r="17" spans="1:20" ht="14.45" customHeight="1" thickTop="1" x14ac:dyDescent="0.2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1.1503996124969727E-3</v>
      </c>
      <c r="D17" s="166">
        <f>'Numbers Facil, Beds by Region'!C17</f>
        <v>2766</v>
      </c>
      <c r="E17" s="125">
        <f>'Percents Facil, Beds by Region'!C17</f>
        <v>1.6111491990561438E-3</v>
      </c>
      <c r="F17" s="176">
        <f>'Numbers Facil, Beds by Region'!D17</f>
        <v>145.57894736842104</v>
      </c>
      <c r="G17" s="166">
        <f>'Numbers Facil, Beds by Region'!E17</f>
        <v>136</v>
      </c>
      <c r="H17" s="125">
        <f>'Percents Facil, Beds by Region'!D17</f>
        <v>2.5479616306954438E-3</v>
      </c>
      <c r="I17" s="166">
        <f>'Numbers Facil, Beds by Region'!F17</f>
        <v>1744</v>
      </c>
      <c r="J17" s="125">
        <f>'Percents Facil, Beds by Region'!E17</f>
        <v>1.3702031106124744E-3</v>
      </c>
      <c r="K17" s="178">
        <f>'Numbers Facil, Beds by Region'!G17</f>
        <v>12.823529411764707</v>
      </c>
      <c r="L17" s="166">
        <f>'Numbers Facil, Beds by Region'!H17</f>
        <v>155</v>
      </c>
      <c r="M17" s="125">
        <f>'Percents Facil, Beds by Region'!F17</f>
        <v>2.2177073198649346E-3</v>
      </c>
      <c r="N17" s="81">
        <f>'Numbers Facil, Beds by Region'!I17</f>
        <v>4510</v>
      </c>
      <c r="O17" s="185">
        <f>'Percents Facil, Beds by Region'!G17</f>
        <v>1.5085675599103691E-3</v>
      </c>
      <c r="P17" s="166">
        <f>'Numbers Facil, Beds by Region'!J17</f>
        <v>73422</v>
      </c>
      <c r="Q17" s="125">
        <f>'Percents Facil, Beds by Region'!H17</f>
        <v>1.6206608633048648E-3</v>
      </c>
      <c r="R17" s="167">
        <f>'Numbers Facil, Beds by Region'!K17</f>
        <v>16.279822616407984</v>
      </c>
      <c r="S17" s="180">
        <f>'Numbers Facil, Beds by Region'!L17</f>
        <v>20</v>
      </c>
      <c r="T17" s="168">
        <f>'Numbers Facil, Beds by Region'!M17</f>
        <v>1.5860091743119267</v>
      </c>
    </row>
    <row r="18" spans="1:20" ht="14.45" customHeight="1" x14ac:dyDescent="0.2">
      <c r="A18" s="42" t="str">
        <f>'Numbers Facil, Beds by Region'!A18</f>
        <v>DE</v>
      </c>
      <c r="B18" s="166">
        <f>'Numbers Facil, Beds by Region'!B18</f>
        <v>50</v>
      </c>
      <c r="C18" s="125">
        <f>'Percents Facil, Beds by Region'!B18</f>
        <v>3.0273674013078229E-3</v>
      </c>
      <c r="D18" s="166">
        <f>'Numbers Facil, Beds by Region'!C18</f>
        <v>5135</v>
      </c>
      <c r="E18" s="125">
        <f>'Percents Facil, Beds by Region'!C18</f>
        <v>2.9910524718558562E-3</v>
      </c>
      <c r="F18" s="176">
        <f>'Numbers Facil, Beds by Region'!D18</f>
        <v>102.7</v>
      </c>
      <c r="G18" s="166">
        <f>'Numbers Facil, Beds by Region'!E18</f>
        <v>104</v>
      </c>
      <c r="H18" s="125">
        <f>'Percents Facil, Beds by Region'!D18</f>
        <v>1.9484412470023981E-3</v>
      </c>
      <c r="I18" s="166">
        <f>'Numbers Facil, Beds by Region'!F18</f>
        <v>2228</v>
      </c>
      <c r="J18" s="125">
        <f>'Percents Facil, Beds by Region'!E18</f>
        <v>1.7504659004842851E-3</v>
      </c>
      <c r="K18" s="178">
        <f>'Numbers Facil, Beds by Region'!G18</f>
        <v>21.423076923076923</v>
      </c>
      <c r="L18" s="166">
        <f>'Numbers Facil, Beds by Region'!H18</f>
        <v>154</v>
      </c>
      <c r="M18" s="125">
        <f>'Percents Facil, Beds by Region'!F18</f>
        <v>2.2033995307045155E-3</v>
      </c>
      <c r="N18" s="81">
        <f>'Numbers Facil, Beds by Region'!I18</f>
        <v>7363</v>
      </c>
      <c r="O18" s="185">
        <f>'Percents Facil, Beds by Region'!G18</f>
        <v>2.4628787014678594E-3</v>
      </c>
      <c r="P18" s="166">
        <f>'Numbers Facil, Beds by Region'!J18</f>
        <v>147484</v>
      </c>
      <c r="Q18" s="125">
        <f>'Percents Facil, Beds by Region'!H18</f>
        <v>3.2554485952937086E-3</v>
      </c>
      <c r="R18" s="167">
        <f>'Numbers Facil, Beds by Region'!K18</f>
        <v>20.030422382181175</v>
      </c>
      <c r="S18" s="180">
        <f>'Numbers Facil, Beds by Region'!L18</f>
        <v>6</v>
      </c>
      <c r="T18" s="168">
        <f>'Numbers Facil, Beds by Region'!M18</f>
        <v>2.3047576301615798</v>
      </c>
    </row>
    <row r="19" spans="1:20" ht="14.45" customHeight="1" x14ac:dyDescent="0.2">
      <c r="A19" s="42" t="str">
        <f>'Numbers Facil, Beds by Region'!A19</f>
        <v>MD</v>
      </c>
      <c r="B19" s="166">
        <f>'Numbers Facil, Beds by Region'!B19</f>
        <v>233</v>
      </c>
      <c r="C19" s="125">
        <f>'Percents Facil, Beds by Region'!B19</f>
        <v>1.4107532090094453E-2</v>
      </c>
      <c r="D19" s="166">
        <f>'Numbers Facil, Beds by Region'!C19</f>
        <v>27843</v>
      </c>
      <c r="E19" s="125">
        <f>'Percents Facil, Beds by Region'!C19</f>
        <v>1.6218086460347149E-2</v>
      </c>
      <c r="F19" s="176">
        <f>'Numbers Facil, Beds by Region'!D19</f>
        <v>119.49785407725322</v>
      </c>
      <c r="G19" s="166">
        <f>'Numbers Facil, Beds by Region'!E19</f>
        <v>1389</v>
      </c>
      <c r="H19" s="125">
        <f>'Percents Facil, Beds by Region'!D19</f>
        <v>2.602293165467626E-2</v>
      </c>
      <c r="I19" s="166">
        <f>'Numbers Facil, Beds by Region'!F19</f>
        <v>20427</v>
      </c>
      <c r="J19" s="125">
        <f>'Percents Facil, Beds by Region'!E19</f>
        <v>1.6048818199817096E-2</v>
      </c>
      <c r="K19" s="178">
        <f>'Numbers Facil, Beds by Region'!G19</f>
        <v>14.706263498920086</v>
      </c>
      <c r="L19" s="166">
        <f>'Numbers Facil, Beds by Region'!H19</f>
        <v>1622</v>
      </c>
      <c r="M19" s="125">
        <f>'Percents Facil, Beds by Region'!F19</f>
        <v>2.3207234018199508E-2</v>
      </c>
      <c r="N19" s="81">
        <f>'Numbers Facil, Beds by Region'!I19</f>
        <v>48270</v>
      </c>
      <c r="O19" s="185">
        <f>'Percents Facil, Beds by Region'!G19</f>
        <v>1.6146021311945348E-2</v>
      </c>
      <c r="P19" s="166">
        <f>'Numbers Facil, Beds by Region'!J19</f>
        <v>794981</v>
      </c>
      <c r="Q19" s="125">
        <f>'Percents Facil, Beds by Region'!H19</f>
        <v>1.7547800301966232E-2</v>
      </c>
      <c r="R19" s="167">
        <f>'Numbers Facil, Beds by Region'!K19</f>
        <v>16.469463434845661</v>
      </c>
      <c r="S19" s="180">
        <f>'Numbers Facil, Beds by Region'!L19</f>
        <v>21</v>
      </c>
      <c r="T19" s="168">
        <f>'Numbers Facil, Beds by Region'!M19</f>
        <v>1.3630489058598914</v>
      </c>
    </row>
    <row r="20" spans="1:20" ht="14.45" customHeight="1" x14ac:dyDescent="0.2">
      <c r="A20" s="42" t="str">
        <f>'Numbers Facil, Beds by Region'!A20</f>
        <v>PA</v>
      </c>
      <c r="B20" s="166">
        <f>'Numbers Facil, Beds by Region'!B20</f>
        <v>712</v>
      </c>
      <c r="C20" s="125">
        <f>'Percents Facil, Beds by Region'!B20</f>
        <v>4.3109711794623397E-2</v>
      </c>
      <c r="D20" s="166">
        <f>'Numbers Facil, Beds by Region'!C20</f>
        <v>88642</v>
      </c>
      <c r="E20" s="125">
        <f>'Percents Facil, Beds by Region'!C20</f>
        <v>5.1632497217185359E-2</v>
      </c>
      <c r="F20" s="176">
        <f>'Numbers Facil, Beds by Region'!D20</f>
        <v>124.49719101123596</v>
      </c>
      <c r="G20" s="166">
        <f>'Numbers Facil, Beds by Region'!E20</f>
        <v>1818</v>
      </c>
      <c r="H20" s="125">
        <f>'Percents Facil, Beds by Region'!D20</f>
        <v>3.4060251798561154E-2</v>
      </c>
      <c r="I20" s="166">
        <f>'Numbers Facil, Beds by Region'!F20</f>
        <v>66827</v>
      </c>
      <c r="J20" s="125">
        <f>'Percents Facil, Beds by Region'!E20</f>
        <v>5.2503763344552659E-2</v>
      </c>
      <c r="K20" s="178">
        <f>'Numbers Facil, Beds by Region'!G20</f>
        <v>36.758525852585258</v>
      </c>
      <c r="L20" s="166">
        <f>'Numbers Facil, Beds by Region'!H20</f>
        <v>2530</v>
      </c>
      <c r="M20" s="125">
        <f>'Percents Facil, Beds by Region'!F20</f>
        <v>3.6198706575859899E-2</v>
      </c>
      <c r="N20" s="81">
        <f>'Numbers Facil, Beds by Region'!I20</f>
        <v>155469</v>
      </c>
      <c r="O20" s="185">
        <f>'Percents Facil, Beds by Region'!G20</f>
        <v>5.2003434583526645E-2</v>
      </c>
      <c r="P20" s="166">
        <f>'Numbers Facil, Beds by Region'!J20</f>
        <v>2091330</v>
      </c>
      <c r="Q20" s="125">
        <f>'Percents Facil, Beds by Region'!H20</f>
        <v>4.6162412945103141E-2</v>
      </c>
      <c r="R20" s="167">
        <f>'Numbers Facil, Beds by Region'!K20</f>
        <v>13.451749223317831</v>
      </c>
      <c r="S20" s="180">
        <f>'Numbers Facil, Beds by Region'!L20</f>
        <v>36</v>
      </c>
      <c r="T20" s="168">
        <f>'Numbers Facil, Beds by Region'!M20</f>
        <v>1.3264399120116122</v>
      </c>
    </row>
    <row r="21" spans="1:20" ht="14.45" customHeight="1" x14ac:dyDescent="0.2">
      <c r="A21" s="42" t="str">
        <f>'Numbers Facil, Beds by Region'!A21</f>
        <v>VA</v>
      </c>
      <c r="B21" s="166">
        <f>'Numbers Facil, Beds by Region'!B21</f>
        <v>279</v>
      </c>
      <c r="C21" s="125">
        <f>'Percents Facil, Beds by Region'!B21</f>
        <v>1.6892710099297652E-2</v>
      </c>
      <c r="D21" s="166">
        <f>'Numbers Facil, Beds by Region'!C21</f>
        <v>32072</v>
      </c>
      <c r="E21" s="125">
        <f>'Percents Facil, Beds by Region'!C21</f>
        <v>1.8681408934247523E-2</v>
      </c>
      <c r="F21" s="176">
        <f>'Numbers Facil, Beds by Region'!D21</f>
        <v>114.95340501792114</v>
      </c>
      <c r="G21" s="166">
        <f>'Numbers Facil, Beds by Region'!E21</f>
        <v>543</v>
      </c>
      <c r="H21" s="125">
        <f>'Percents Facil, Beds by Region'!D21</f>
        <v>1.0173111510791366E-2</v>
      </c>
      <c r="I21" s="166">
        <f>'Numbers Facil, Beds by Region'!F21</f>
        <v>32448</v>
      </c>
      <c r="J21" s="125">
        <f>'Percents Facil, Beds by Region'!E21</f>
        <v>2.5493320259835764E-2</v>
      </c>
      <c r="K21" s="178">
        <f>'Numbers Facil, Beds by Region'!G21</f>
        <v>59.756906077348063</v>
      </c>
      <c r="L21" s="166">
        <f>'Numbers Facil, Beds by Region'!H21</f>
        <v>822</v>
      </c>
      <c r="M21" s="125">
        <f>'Percents Facil, Beds by Region'!F21</f>
        <v>1.1761002689864361E-2</v>
      </c>
      <c r="N21" s="81">
        <f>'Numbers Facil, Beds by Region'!I21</f>
        <v>64520</v>
      </c>
      <c r="O21" s="185">
        <f>'Percents Facil, Beds by Region'!G21</f>
        <v>2.1581547442442797E-2</v>
      </c>
      <c r="P21" s="166">
        <f>'Numbers Facil, Beds by Region'!J21</f>
        <v>1105381</v>
      </c>
      <c r="Q21" s="125">
        <f>'Percents Facil, Beds by Region'!H21</f>
        <v>2.4399331613696097E-2</v>
      </c>
      <c r="R21" s="167">
        <f>'Numbers Facil, Beds by Region'!K21</f>
        <v>17.132377557346558</v>
      </c>
      <c r="S21" s="180">
        <f>'Numbers Facil, Beds by Region'!L21</f>
        <v>14</v>
      </c>
      <c r="T21" s="168">
        <f>'Numbers Facil, Beds by Region'!M21</f>
        <v>0.98841222879684421</v>
      </c>
    </row>
    <row r="22" spans="1:20" ht="14.45" customHeight="1" thickBot="1" x14ac:dyDescent="0.25">
      <c r="A22" s="42" t="str">
        <f>'Numbers Facil, Beds by Region'!A22</f>
        <v>WV</v>
      </c>
      <c r="B22" s="166">
        <f>'Numbers Facil, Beds by Region'!B22</f>
        <v>128</v>
      </c>
      <c r="C22" s="125">
        <f>'Percents Facil, Beds by Region'!B22</f>
        <v>7.7500605473480259E-3</v>
      </c>
      <c r="D22" s="166">
        <f>'Numbers Facil, Beds by Region'!C22</f>
        <v>10937</v>
      </c>
      <c r="E22" s="125">
        <f>'Percents Facil, Beds by Region'!C22</f>
        <v>6.3706213991601753E-3</v>
      </c>
      <c r="F22" s="176">
        <f>'Numbers Facil, Beds by Region'!D22</f>
        <v>85.4453125</v>
      </c>
      <c r="G22" s="166">
        <f>'Numbers Facil, Beds by Region'!E22</f>
        <v>568</v>
      </c>
      <c r="H22" s="125">
        <f>'Percents Facil, Beds by Region'!D22</f>
        <v>1.0641486810551559E-2</v>
      </c>
      <c r="I22" s="166">
        <f>'Numbers Facil, Beds by Region'!F22</f>
        <v>4035</v>
      </c>
      <c r="J22" s="125">
        <f>'Percents Facil, Beds by Region'!E22</f>
        <v>3.1701660271337929E-3</v>
      </c>
      <c r="K22" s="178">
        <f>'Numbers Facil, Beds by Region'!G22</f>
        <v>7.10387323943662</v>
      </c>
      <c r="L22" s="166">
        <f>'Numbers Facil, Beds by Region'!H22</f>
        <v>696</v>
      </c>
      <c r="M22" s="125">
        <f>'Percents Facil, Beds by Region'!F22</f>
        <v>9.958221255651576E-3</v>
      </c>
      <c r="N22" s="81">
        <f>'Numbers Facil, Beds by Region'!I22</f>
        <v>14972</v>
      </c>
      <c r="O22" s="185">
        <f>'Percents Facil, Beds by Region'!G22</f>
        <v>5.0080429062035574E-3</v>
      </c>
      <c r="P22" s="166">
        <f>'Numbers Facil, Beds by Region'!J22</f>
        <v>320041</v>
      </c>
      <c r="Q22" s="125">
        <f>'Percents Facil, Beds by Region'!H22</f>
        <v>7.0643393445146176E-3</v>
      </c>
      <c r="R22" s="167">
        <f>'Numbers Facil, Beds by Region'!K22</f>
        <v>21.375968474485706</v>
      </c>
      <c r="S22" s="180">
        <f>'Numbers Facil, Beds by Region'!L22</f>
        <v>4</v>
      </c>
      <c r="T22" s="168">
        <f>'Numbers Facil, Beds by Region'!M22</f>
        <v>2.7105328376703843</v>
      </c>
    </row>
    <row r="23" spans="1:20" ht="14.45" customHeight="1" thickTop="1" thickBot="1" x14ac:dyDescent="0.25">
      <c r="A23" s="159" t="str">
        <f>'Numbers Facil, Beds by Region'!A23</f>
        <v>Region 3</v>
      </c>
      <c r="B23" s="169">
        <f>'Numbers Facil, Beds by Region'!B23</f>
        <v>1421</v>
      </c>
      <c r="C23" s="172">
        <f>'Percents Facil, Beds by Region'!B23</f>
        <v>8.6037781545168321E-2</v>
      </c>
      <c r="D23" s="169">
        <f>'Numbers Facil, Beds by Region'!C23</f>
        <v>167395</v>
      </c>
      <c r="E23" s="172">
        <f>'Percents Facil, Beds by Region'!C23</f>
        <v>9.7504815681852208E-2</v>
      </c>
      <c r="F23" s="175">
        <f>'Numbers Facil, Beds by Region'!D23</f>
        <v>117.80084447572132</v>
      </c>
      <c r="G23" s="173">
        <f>'Numbers Facil, Beds by Region'!E23</f>
        <v>4558</v>
      </c>
      <c r="H23" s="172">
        <f>'Percents Facil, Beds by Region'!D23</f>
        <v>8.5394184652278174E-2</v>
      </c>
      <c r="I23" s="169">
        <f>'Numbers Facil, Beds by Region'!F23</f>
        <v>127709</v>
      </c>
      <c r="J23" s="172">
        <f>'Percents Facil, Beds by Region'!E23</f>
        <v>0.10033673684243608</v>
      </c>
      <c r="K23" s="177">
        <f>'Numbers Facil, Beds by Region'!G23</f>
        <v>28.018648530057042</v>
      </c>
      <c r="L23" s="173">
        <f>'Numbers Facil, Beds by Region'!H23</f>
        <v>5979</v>
      </c>
      <c r="M23" s="163">
        <f>'Percents Facil, Beds by Region'!F23</f>
        <v>8.5546271390144799E-2</v>
      </c>
      <c r="N23" s="152">
        <f>'Numbers Facil, Beds by Region'!I23</f>
        <v>295104</v>
      </c>
      <c r="O23" s="198">
        <f>'Percents Facil, Beds by Region'!G23</f>
        <v>9.8710492505496572E-2</v>
      </c>
      <c r="P23" s="173">
        <f>'Numbers Facil, Beds by Region'!J23</f>
        <v>4532639</v>
      </c>
      <c r="Q23" s="163">
        <f>'Percents Facil, Beds by Region'!H23</f>
        <v>0.10004999366387865</v>
      </c>
      <c r="R23" s="170">
        <f>'Numbers Facil, Beds by Region'!K23</f>
        <v>15.35946310453264</v>
      </c>
      <c r="S23" s="179"/>
      <c r="T23" s="182">
        <f>'Numbers Facil, Beds by Region'!M23</f>
        <v>1.3107533533267037</v>
      </c>
    </row>
    <row r="24" spans="1:20" ht="14.45" customHeight="1" thickTop="1" x14ac:dyDescent="0.2">
      <c r="A24" s="42" t="str">
        <f>'Numbers Facil, Beds by Region'!A24</f>
        <v>AL</v>
      </c>
      <c r="B24" s="166">
        <f>'Numbers Facil, Beds by Region'!B24</f>
        <v>231</v>
      </c>
      <c r="C24" s="125">
        <f>'Percents Facil, Beds by Region'!B24</f>
        <v>1.3986437394042142E-2</v>
      </c>
      <c r="D24" s="166">
        <f>'Numbers Facil, Beds by Region'!C24</f>
        <v>27119</v>
      </c>
      <c r="E24" s="125">
        <f>'Percents Facil, Beds by Region'!C24</f>
        <v>1.5796368448735925E-2</v>
      </c>
      <c r="F24" s="176">
        <f>'Numbers Facil, Beds by Region'!D24</f>
        <v>117.3982683982684</v>
      </c>
      <c r="G24" s="166">
        <f>'Numbers Facil, Beds by Region'!E24</f>
        <v>350</v>
      </c>
      <c r="H24" s="125">
        <f>'Percents Facil, Beds by Region'!D24</f>
        <v>6.5572541966426858E-3</v>
      </c>
      <c r="I24" s="166">
        <f>'Numbers Facil, Beds by Region'!F24</f>
        <v>10140</v>
      </c>
      <c r="J24" s="125">
        <f>'Percents Facil, Beds by Region'!E24</f>
        <v>7.9666625811986771E-3</v>
      </c>
      <c r="K24" s="178">
        <f>'Numbers Facil, Beds by Region'!G24</f>
        <v>28.971428571428572</v>
      </c>
      <c r="L24" s="166">
        <f>'Numbers Facil, Beds by Region'!H24</f>
        <v>581</v>
      </c>
      <c r="M24" s="125">
        <f>'Percents Facil, Beds by Region'!F24</f>
        <v>8.3128255022033998E-3</v>
      </c>
      <c r="N24" s="81">
        <f>'Numbers Facil, Beds by Region'!I24</f>
        <v>37259</v>
      </c>
      <c r="O24" s="185">
        <f>'Percents Facil, Beds by Region'!G24</f>
        <v>1.2462908805920275E-2</v>
      </c>
      <c r="P24" s="166">
        <f>'Numbers Facil, Beds by Region'!J24</f>
        <v>721166</v>
      </c>
      <c r="Q24" s="125">
        <f>'Percents Facil, Beds by Region'!H24</f>
        <v>1.5918464658360113E-2</v>
      </c>
      <c r="R24" s="167">
        <f>'Numbers Facil, Beds by Region'!K24</f>
        <v>19.355484580906626</v>
      </c>
      <c r="S24" s="180">
        <f>'Numbers Facil, Beds by Region'!L24</f>
        <v>8</v>
      </c>
      <c r="T24" s="168">
        <f>'Numbers Facil, Beds by Region'!M24</f>
        <v>2.6744575936883628</v>
      </c>
    </row>
    <row r="25" spans="1:20" ht="14.45" customHeight="1" x14ac:dyDescent="0.2">
      <c r="A25" s="42" t="str">
        <f>'Numbers Facil, Beds by Region'!A25</f>
        <v>FL</v>
      </c>
      <c r="B25" s="166">
        <f>'Numbers Facil, Beds by Region'!B25</f>
        <v>682</v>
      </c>
      <c r="C25" s="125">
        <f>'Percents Facil, Beds by Region'!B25</f>
        <v>4.1293291353838704E-2</v>
      </c>
      <c r="D25" s="166">
        <f>'Numbers Facil, Beds by Region'!C25</f>
        <v>83342</v>
      </c>
      <c r="E25" s="125">
        <f>'Percents Facil, Beds by Region'!C25</f>
        <v>4.8545334977489925E-2</v>
      </c>
      <c r="F25" s="176">
        <f>'Numbers Facil, Beds by Region'!D25</f>
        <v>122.20234604105572</v>
      </c>
      <c r="G25" s="166">
        <f>'Numbers Facil, Beds by Region'!E25</f>
        <v>3397</v>
      </c>
      <c r="H25" s="125">
        <f>'Percents Facil, Beds by Region'!D25</f>
        <v>6.3642835731414868E-2</v>
      </c>
      <c r="I25" s="166">
        <f>'Numbers Facil, Beds by Region'!F25</f>
        <v>86751</v>
      </c>
      <c r="J25" s="125">
        <f>'Percents Facil, Beds by Region'!E25</f>
        <v>6.8157391082994706E-2</v>
      </c>
      <c r="K25" s="178">
        <f>'Numbers Facil, Beds by Region'!G25</f>
        <v>25.537533117456579</v>
      </c>
      <c r="L25" s="166">
        <f>'Numbers Facil, Beds by Region'!H25</f>
        <v>4079</v>
      </c>
      <c r="M25" s="125">
        <f>'Percents Facil, Beds by Region'!F25</f>
        <v>5.8361471985348821E-2</v>
      </c>
      <c r="N25" s="81">
        <f>'Numbers Facil, Beds by Region'!I25</f>
        <v>170093</v>
      </c>
      <c r="O25" s="185">
        <f>'Percents Facil, Beds by Region'!G25</f>
        <v>5.6895073607058623E-2</v>
      </c>
      <c r="P25" s="166">
        <f>'Numbers Facil, Beds by Region'!J25</f>
        <v>3647617</v>
      </c>
      <c r="Q25" s="125">
        <f>'Percents Facil, Beds by Region'!H25</f>
        <v>8.0514697450702805E-2</v>
      </c>
      <c r="R25" s="167">
        <f>'Numbers Facil, Beds by Region'!K25</f>
        <v>21.444838999841263</v>
      </c>
      <c r="S25" s="180">
        <f>'Numbers Facil, Beds by Region'!L25</f>
        <v>5</v>
      </c>
      <c r="T25" s="168">
        <f>'Numbers Facil, Beds by Region'!M25</f>
        <v>0.96070362301299117</v>
      </c>
    </row>
    <row r="26" spans="1:20" ht="14.45" customHeight="1" x14ac:dyDescent="0.2">
      <c r="A26" s="42" t="str">
        <f>'Numbers Facil, Beds by Region'!A26</f>
        <v>GA</v>
      </c>
      <c r="B26" s="166">
        <f>'Numbers Facil, Beds by Region'!B26</f>
        <v>372</v>
      </c>
      <c r="C26" s="125">
        <f>'Percents Facil, Beds by Region'!B26</f>
        <v>2.2523613465730202E-2</v>
      </c>
      <c r="D26" s="166">
        <f>'Numbers Facil, Beds by Region'!C26</f>
        <v>40866</v>
      </c>
      <c r="E26" s="125">
        <f>'Percents Facil, Beds by Region'!C26</f>
        <v>2.380376831837613E-2</v>
      </c>
      <c r="F26" s="176">
        <f>'Numbers Facil, Beds by Region'!D26</f>
        <v>109.85483870967742</v>
      </c>
      <c r="G26" s="166">
        <f>'Numbers Facil, Beds by Region'!E26</f>
        <v>2590</v>
      </c>
      <c r="H26" s="125">
        <f>'Percents Facil, Beds by Region'!D26</f>
        <v>4.8523681055155872E-2</v>
      </c>
      <c r="I26" s="166">
        <f>'Numbers Facil, Beds by Region'!F26</f>
        <v>33693</v>
      </c>
      <c r="J26" s="125">
        <f>'Percents Facil, Beds by Region'!E26</f>
        <v>2.6471475576758087E-2</v>
      </c>
      <c r="K26" s="178">
        <f>'Numbers Facil, Beds by Region'!G26</f>
        <v>13.008880308880309</v>
      </c>
      <c r="L26" s="166">
        <f>'Numbers Facil, Beds by Region'!H26</f>
        <v>2962</v>
      </c>
      <c r="M26" s="125">
        <f>'Percents Facil, Beds by Region'!F26</f>
        <v>4.2379671493160874E-2</v>
      </c>
      <c r="N26" s="81">
        <f>'Numbers Facil, Beds by Region'!I26</f>
        <v>74559</v>
      </c>
      <c r="O26" s="185">
        <f>'Percents Facil, Beds by Region'!G26</f>
        <v>2.4939531862385188E-2</v>
      </c>
      <c r="P26" s="166">
        <f>'Numbers Facil, Beds by Region'!J26</f>
        <v>1195955</v>
      </c>
      <c r="Q26" s="125">
        <f>'Percents Facil, Beds by Region'!H26</f>
        <v>2.6398592557731602E-2</v>
      </c>
      <c r="R26" s="167">
        <f>'Numbers Facil, Beds by Region'!K26</f>
        <v>16.04038412532357</v>
      </c>
      <c r="S26" s="180">
        <f>'Numbers Facil, Beds by Region'!L26</f>
        <v>25</v>
      </c>
      <c r="T26" s="168">
        <f>'Numbers Facil, Beds by Region'!M26</f>
        <v>1.2128928857626213</v>
      </c>
    </row>
    <row r="27" spans="1:20" ht="14.45" customHeight="1" x14ac:dyDescent="0.2">
      <c r="A27" s="42" t="str">
        <f>'Numbers Facil, Beds by Region'!A27</f>
        <v>KY</v>
      </c>
      <c r="B27" s="166">
        <f>'Numbers Facil, Beds by Region'!B27</f>
        <v>310</v>
      </c>
      <c r="C27" s="125">
        <f>'Percents Facil, Beds by Region'!B27</f>
        <v>1.8769677888108502E-2</v>
      </c>
      <c r="D27" s="166">
        <f>'Numbers Facil, Beds by Region'!C27</f>
        <v>27687</v>
      </c>
      <c r="E27" s="125">
        <f>'Percents Facil, Beds by Region'!C27</f>
        <v>1.6127219043480641E-2</v>
      </c>
      <c r="F27" s="176">
        <f>'Numbers Facil, Beds by Region'!D27</f>
        <v>89.312903225806451</v>
      </c>
      <c r="G27" s="166">
        <f>'Numbers Facil, Beds by Region'!E27</f>
        <v>214</v>
      </c>
      <c r="H27" s="125">
        <f>'Percents Facil, Beds by Region'!D27</f>
        <v>4.0092925659472424E-3</v>
      </c>
      <c r="I27" s="166">
        <f>'Numbers Facil, Beds by Region'!F27</f>
        <v>6313</v>
      </c>
      <c r="J27" s="125">
        <f>'Percents Facil, Beds by Region'!E27</f>
        <v>4.9599152736792152E-3</v>
      </c>
      <c r="K27" s="178">
        <f>'Numbers Facil, Beds by Region'!G27</f>
        <v>29.5</v>
      </c>
      <c r="L27" s="166">
        <f>'Numbers Facil, Beds by Region'!H27</f>
        <v>524</v>
      </c>
      <c r="M27" s="125">
        <f>'Percents Facil, Beds by Region'!F27</f>
        <v>7.4972815200595204E-3</v>
      </c>
      <c r="N27" s="81">
        <f>'Numbers Facil, Beds by Region'!I27</f>
        <v>34000</v>
      </c>
      <c r="O27" s="185">
        <f>'Percents Facil, Beds by Region'!G27</f>
        <v>1.1372793134579279E-2</v>
      </c>
      <c r="P27" s="166">
        <f>'Numbers Facil, Beds by Region'!J27</f>
        <v>634252</v>
      </c>
      <c r="Q27" s="125">
        <f>'Percents Facil, Beds by Region'!H27</f>
        <v>1.3999991744611112E-2</v>
      </c>
      <c r="R27" s="167">
        <f>'Numbers Facil, Beds by Region'!K27</f>
        <v>18.654470588235295</v>
      </c>
      <c r="S27" s="180">
        <f>'Numbers Facil, Beds by Region'!L27</f>
        <v>10</v>
      </c>
      <c r="T27" s="168">
        <f>'Numbers Facil, Beds by Region'!M27</f>
        <v>4.3857120228100746</v>
      </c>
    </row>
    <row r="28" spans="1:20" ht="14.45" customHeight="1" x14ac:dyDescent="0.2">
      <c r="A28" s="42" t="str">
        <f>'Numbers Facil, Beds by Region'!A28</f>
        <v>MS</v>
      </c>
      <c r="B28" s="166">
        <f>'Numbers Facil, Beds by Region'!B28</f>
        <v>211</v>
      </c>
      <c r="C28" s="125">
        <f>'Percents Facil, Beds by Region'!B28</f>
        <v>1.2775490433519011E-2</v>
      </c>
      <c r="D28" s="166">
        <f>'Numbers Facil, Beds by Region'!C28</f>
        <v>20104</v>
      </c>
      <c r="E28" s="125">
        <f>'Percents Facil, Beds by Region'!C28</f>
        <v>1.1710247106950367E-2</v>
      </c>
      <c r="F28" s="176">
        <f>'Numbers Facil, Beds by Region'!D28</f>
        <v>95.279620853080573</v>
      </c>
      <c r="G28" s="166">
        <f>'Numbers Facil, Beds by Region'!E28</f>
        <v>190</v>
      </c>
      <c r="H28" s="125">
        <f>'Percents Facil, Beds by Region'!D28</f>
        <v>3.559652278177458E-3</v>
      </c>
      <c r="I28" s="166">
        <f>'Numbers Facil, Beds by Region'!F28</f>
        <v>5680</v>
      </c>
      <c r="J28" s="125">
        <f>'Percents Facil, Beds by Region'!E28</f>
        <v>4.4625881125452153E-3</v>
      </c>
      <c r="K28" s="178">
        <f>'Numbers Facil, Beds by Region'!G28</f>
        <v>29.894736842105264</v>
      </c>
      <c r="L28" s="166">
        <f>'Numbers Facil, Beds by Region'!H28</f>
        <v>401</v>
      </c>
      <c r="M28" s="125">
        <f>'Percents Facil, Beds by Region'!F28</f>
        <v>5.7374234533279916E-3</v>
      </c>
      <c r="N28" s="81">
        <f>'Numbers Facil, Beds by Region'!I28</f>
        <v>25784</v>
      </c>
      <c r="O28" s="185">
        <f>'Percents Facil, Beds by Region'!G28</f>
        <v>8.6245911229997675E-3</v>
      </c>
      <c r="P28" s="166">
        <f>'Numbers Facil, Beds by Region'!J28</f>
        <v>416300</v>
      </c>
      <c r="Q28" s="125">
        <f>'Percents Facil, Beds by Region'!H28</f>
        <v>9.1890866142820306E-3</v>
      </c>
      <c r="R28" s="167">
        <f>'Numbers Facil, Beds by Region'!K28</f>
        <v>16.145671734408936</v>
      </c>
      <c r="S28" s="180">
        <f>'Numbers Facil, Beds by Region'!L28</f>
        <v>22</v>
      </c>
      <c r="T28" s="168">
        <f>'Numbers Facil, Beds by Region'!M28</f>
        <v>3.5394366197183098</v>
      </c>
    </row>
    <row r="29" spans="1:20" ht="14.45" customHeight="1" x14ac:dyDescent="0.2">
      <c r="A29" s="42" t="str">
        <f>'Numbers Facil, Beds by Region'!A29</f>
        <v>NC</v>
      </c>
      <c r="B29" s="166">
        <f>'Numbers Facil, Beds by Region'!B29</f>
        <v>444</v>
      </c>
      <c r="C29" s="125">
        <f>'Percents Facil, Beds by Region'!B29</f>
        <v>2.6883022523613465E-2</v>
      </c>
      <c r="D29" s="166">
        <f>'Numbers Facil, Beds by Region'!C29</f>
        <v>50335</v>
      </c>
      <c r="E29" s="125">
        <f>'Percents Facil, Beds by Region'!C29</f>
        <v>2.9319304025484817E-2</v>
      </c>
      <c r="F29" s="176">
        <f>'Numbers Facil, Beds by Region'!D29</f>
        <v>113.36711711711712</v>
      </c>
      <c r="G29" s="166">
        <f>'Numbers Facil, Beds by Region'!E29</f>
        <v>1261</v>
      </c>
      <c r="H29" s="125">
        <f>'Percents Facil, Beds by Region'!D29</f>
        <v>2.3624850119904076E-2</v>
      </c>
      <c r="I29" s="166">
        <f>'Numbers Facil, Beds by Region'!F29</f>
        <v>41010</v>
      </c>
      <c r="J29" s="125">
        <f>'Percents Facil, Beds by Region'!E29</f>
        <v>3.222020043934494E-2</v>
      </c>
      <c r="K29" s="178">
        <f>'Numbers Facil, Beds by Region'!G29</f>
        <v>32.521808088818396</v>
      </c>
      <c r="L29" s="166">
        <f>'Numbers Facil, Beds by Region'!H29</f>
        <v>1705</v>
      </c>
      <c r="M29" s="125">
        <f>'Percents Facil, Beds by Region'!F29</f>
        <v>2.4394780518514278E-2</v>
      </c>
      <c r="N29" s="81">
        <f>'Numbers Facil, Beds by Region'!I29</f>
        <v>91345</v>
      </c>
      <c r="O29" s="185">
        <f>'Percents Facil, Beds by Region'!G29</f>
        <v>3.0554346731710123E-2</v>
      </c>
      <c r="P29" s="166">
        <f>'Numbers Facil, Beds by Region'!J29</f>
        <v>1407099</v>
      </c>
      <c r="Q29" s="125">
        <f>'Percents Facil, Beds by Region'!H29</f>
        <v>3.1059223122434854E-2</v>
      </c>
      <c r="R29" s="167">
        <f>'Numbers Facil, Beds by Region'!K29</f>
        <v>15.404225737588265</v>
      </c>
      <c r="S29" s="180">
        <f>'Numbers Facil, Beds by Region'!L29</f>
        <v>29</v>
      </c>
      <c r="T29" s="168">
        <f>'Numbers Facil, Beds by Region'!M29</f>
        <v>1.2273835649841502</v>
      </c>
    </row>
    <row r="30" spans="1:20" ht="14.45" customHeight="1" x14ac:dyDescent="0.2">
      <c r="A30" s="42" t="str">
        <f>'Numbers Facil, Beds by Region'!A30</f>
        <v>SC</v>
      </c>
      <c r="B30" s="166">
        <f>'Numbers Facil, Beds by Region'!B30</f>
        <v>274</v>
      </c>
      <c r="C30" s="125">
        <f>'Percents Facil, Beds by Region'!B30</f>
        <v>1.6589973359166867E-2</v>
      </c>
      <c r="D30" s="166">
        <f>'Numbers Facil, Beds by Region'!C30</f>
        <v>22848</v>
      </c>
      <c r="E30" s="125">
        <f>'Percents Facil, Beds by Region'!C30</f>
        <v>1.3308581670294568E-2</v>
      </c>
      <c r="F30" s="176">
        <f>'Numbers Facil, Beds by Region'!D30</f>
        <v>83.386861313868607</v>
      </c>
      <c r="G30" s="166">
        <f>'Numbers Facil, Beds by Region'!E30</f>
        <v>1297</v>
      </c>
      <c r="H30" s="125">
        <f>'Percents Facil, Beds by Region'!D30</f>
        <v>2.4299310551558755E-2</v>
      </c>
      <c r="I30" s="166">
        <f>'Numbers Facil, Beds by Region'!F30</f>
        <v>19801</v>
      </c>
      <c r="J30" s="125">
        <f>'Percents Facil, Beds by Region'!E30</f>
        <v>1.5556990707131655E-2</v>
      </c>
      <c r="K30" s="178">
        <f>'Numbers Facil, Beds by Region'!G30</f>
        <v>15.266769468003083</v>
      </c>
      <c r="L30" s="166">
        <f>'Numbers Facil, Beds by Region'!H30</f>
        <v>1571</v>
      </c>
      <c r="M30" s="125">
        <f>'Percents Facil, Beds by Region'!F30</f>
        <v>2.2477536771018141E-2</v>
      </c>
      <c r="N30" s="81">
        <f>'Numbers Facil, Beds by Region'!I30</f>
        <v>42649</v>
      </c>
      <c r="O30" s="185">
        <f>'Percents Facil, Beds by Region'!G30</f>
        <v>1.4265831011666813E-2</v>
      </c>
      <c r="P30" s="166">
        <f>'Numbers Facil, Beds by Region'!J30</f>
        <v>727768</v>
      </c>
      <c r="Q30" s="125">
        <f>'Percents Facil, Beds by Region'!H30</f>
        <v>1.6064192138128285E-2</v>
      </c>
      <c r="R30" s="167">
        <f>'Numbers Facil, Beds by Region'!K30</f>
        <v>17.064128115547845</v>
      </c>
      <c r="S30" s="180">
        <f>'Numbers Facil, Beds by Region'!L30</f>
        <v>15</v>
      </c>
      <c r="T30" s="168">
        <f>'Numbers Facil, Beds by Region'!M30</f>
        <v>1.1538811171152972</v>
      </c>
    </row>
    <row r="31" spans="1:20" ht="14.45" customHeight="1" thickBot="1" x14ac:dyDescent="0.25">
      <c r="A31" s="42" t="str">
        <f>'Numbers Facil, Beds by Region'!A31</f>
        <v>TN</v>
      </c>
      <c r="B31" s="166">
        <f>'Numbers Facil, Beds by Region'!B31</f>
        <v>327</v>
      </c>
      <c r="C31" s="125">
        <f>'Percents Facil, Beds by Region'!B31</f>
        <v>1.979898280455316E-2</v>
      </c>
      <c r="D31" s="166">
        <f>'Numbers Facil, Beds by Region'!C31</f>
        <v>37349</v>
      </c>
      <c r="E31" s="125">
        <f>'Percents Facil, Beds by Region'!C31</f>
        <v>2.1755174054789557E-2</v>
      </c>
      <c r="F31" s="176">
        <f>'Numbers Facil, Beds by Region'!D31</f>
        <v>114.21712538226299</v>
      </c>
      <c r="G31" s="166">
        <f>'Numbers Facil, Beds by Region'!E31</f>
        <v>353</v>
      </c>
      <c r="H31" s="125">
        <f>'Percents Facil, Beds by Region'!D31</f>
        <v>6.6134592326139085E-3</v>
      </c>
      <c r="I31" s="166">
        <f>'Numbers Facil, Beds by Region'!F31</f>
        <v>17776</v>
      </c>
      <c r="J31" s="125">
        <f>'Percents Facil, Beds by Region'!E31</f>
        <v>1.3966015191655589E-2</v>
      </c>
      <c r="K31" s="178">
        <f>'Numbers Facil, Beds by Region'!G31</f>
        <v>50.356940509915013</v>
      </c>
      <c r="L31" s="166">
        <f>'Numbers Facil, Beds by Region'!H31</f>
        <v>680</v>
      </c>
      <c r="M31" s="125">
        <f>'Percents Facil, Beds by Region'!F31</f>
        <v>9.7292966290848746E-3</v>
      </c>
      <c r="N31" s="81">
        <f>'Numbers Facil, Beds by Region'!I31</f>
        <v>55125</v>
      </c>
      <c r="O31" s="185">
        <f>'Percents Facil, Beds by Region'!G31</f>
        <v>1.8438977104225963E-2</v>
      </c>
      <c r="P31" s="166">
        <f>'Numbers Facil, Beds by Region'!J31</f>
        <v>952376</v>
      </c>
      <c r="Q31" s="125">
        <f>'Percents Facil, Beds by Region'!H31</f>
        <v>2.1022016702770749E-2</v>
      </c>
      <c r="R31" s="167">
        <f>'Numbers Facil, Beds by Region'!K31</f>
        <v>17.276662131519274</v>
      </c>
      <c r="S31" s="180">
        <f>'Numbers Facil, Beds by Region'!L31</f>
        <v>13</v>
      </c>
      <c r="T31" s="168">
        <f>'Numbers Facil, Beds by Region'!M31</f>
        <v>2.1010913591359137</v>
      </c>
    </row>
    <row r="32" spans="1:20" ht="14.45" customHeight="1" thickTop="1" thickBot="1" x14ac:dyDescent="0.25">
      <c r="A32" s="159" t="str">
        <f>'Numbers Facil, Beds by Region'!A32</f>
        <v>Region 4</v>
      </c>
      <c r="B32" s="169">
        <f>'Numbers Facil, Beds by Region'!B32</f>
        <v>2851</v>
      </c>
      <c r="C32" s="172">
        <f>'Percents Facil, Beds by Region'!B32</f>
        <v>0.17262048922257206</v>
      </c>
      <c r="D32" s="169">
        <f>'Numbers Facil, Beds by Region'!C32</f>
        <v>309650</v>
      </c>
      <c r="E32" s="172">
        <f>'Percents Facil, Beds by Region'!C32</f>
        <v>0.18036599764560193</v>
      </c>
      <c r="F32" s="175">
        <f>'Numbers Facil, Beds by Region'!D32</f>
        <v>108.61101367941073</v>
      </c>
      <c r="G32" s="173">
        <f>'Numbers Facil, Beds by Region'!E32</f>
        <v>9652</v>
      </c>
      <c r="H32" s="172">
        <f>'Percents Facil, Beds by Region'!D32</f>
        <v>0.18083033573141488</v>
      </c>
      <c r="I32" s="169">
        <f>'Numbers Facil, Beds by Region'!F32</f>
        <v>221164</v>
      </c>
      <c r="J32" s="172">
        <f>'Percents Facil, Beds by Region'!E32</f>
        <v>0.1737612389653081</v>
      </c>
      <c r="K32" s="177">
        <f>'Numbers Facil, Beds by Region'!G32</f>
        <v>22.913800248653128</v>
      </c>
      <c r="L32" s="173">
        <f>'Numbers Facil, Beds by Region'!H32</f>
        <v>12503</v>
      </c>
      <c r="M32" s="163">
        <f>'Percents Facil, Beds by Region'!F32</f>
        <v>0.17889028787271791</v>
      </c>
      <c r="N32" s="152">
        <f>'Numbers Facil, Beds by Region'!I32</f>
        <v>530814</v>
      </c>
      <c r="O32" s="198">
        <f>'Percents Facil, Beds by Region'!G32</f>
        <v>0.17755405338054603</v>
      </c>
      <c r="P32" s="173">
        <f>'Numbers Facil, Beds by Region'!J32</f>
        <v>9702533</v>
      </c>
      <c r="Q32" s="163">
        <f>'Percents Facil, Beds by Region'!H32</f>
        <v>0.21416626498902158</v>
      </c>
      <c r="R32" s="170">
        <f>'Numbers Facil, Beds by Region'!K32</f>
        <v>18.278592878107961</v>
      </c>
      <c r="S32" s="179"/>
      <c r="T32" s="182">
        <f>'Numbers Facil, Beds by Region'!M32</f>
        <v>1.4000922392432764</v>
      </c>
    </row>
    <row r="33" spans="1:20" ht="14.45" customHeight="1" thickTop="1" x14ac:dyDescent="0.2">
      <c r="A33" s="42" t="str">
        <f>'Numbers Facil, Beds by Region'!A33</f>
        <v>IL</v>
      </c>
      <c r="B33" s="166">
        <f>'Numbers Facil, Beds by Region'!B33</f>
        <v>1068</v>
      </c>
      <c r="C33" s="125">
        <f>'Percents Facil, Beds by Region'!B33</f>
        <v>6.4664567691935099E-2</v>
      </c>
      <c r="D33" s="166">
        <f>'Numbers Facil, Beds by Region'!C33</f>
        <v>105348</v>
      </c>
      <c r="E33" s="125">
        <f>'Percents Facil, Beds by Region'!C33</f>
        <v>6.1363465590081941E-2</v>
      </c>
      <c r="F33" s="176">
        <f>'Numbers Facil, Beds by Region'!D33</f>
        <v>98.640449438202253</v>
      </c>
      <c r="G33" s="166">
        <f>'Numbers Facil, Beds by Region'!E33</f>
        <v>510</v>
      </c>
      <c r="H33" s="125">
        <f>'Percents Facil, Beds by Region'!D33</f>
        <v>9.5548561151079132E-3</v>
      </c>
      <c r="I33" s="166">
        <f>'Numbers Facil, Beds by Region'!F33</f>
        <v>31420</v>
      </c>
      <c r="J33" s="125">
        <f>'Percents Facil, Beds by Region'!E33</f>
        <v>2.4685654664818778E-2</v>
      </c>
      <c r="K33" s="178">
        <f>'Numbers Facil, Beds by Region'!G33</f>
        <v>61.607843137254903</v>
      </c>
      <c r="L33" s="166">
        <f>'Numbers Facil, Beds by Region'!H33</f>
        <v>1578</v>
      </c>
      <c r="M33" s="125">
        <f>'Percents Facil, Beds by Region'!F33</f>
        <v>2.2577691295141075E-2</v>
      </c>
      <c r="N33" s="81">
        <f>'Numbers Facil, Beds by Region'!I33</f>
        <v>136768</v>
      </c>
      <c r="O33" s="185">
        <f>'Percents Facil, Beds by Region'!G33</f>
        <v>4.5748063865592319E-2</v>
      </c>
      <c r="P33" s="166">
        <f>'Numbers Facil, Beds by Region'!J33</f>
        <v>1743641</v>
      </c>
      <c r="Q33" s="125">
        <f>'Percents Facil, Beds by Region'!H33</f>
        <v>3.8487792873440625E-2</v>
      </c>
      <c r="R33" s="167">
        <f>'Numbers Facil, Beds by Region'!K33</f>
        <v>12.748895940570893</v>
      </c>
      <c r="S33" s="180">
        <f>'Numbers Facil, Beds by Region'!L33</f>
        <v>39</v>
      </c>
      <c r="T33" s="168">
        <f>'Numbers Facil, Beds by Region'!M33</f>
        <v>3.352896244430299</v>
      </c>
    </row>
    <row r="34" spans="1:20" ht="14.45" customHeight="1" x14ac:dyDescent="0.2">
      <c r="A34" s="42" t="str">
        <f>'Numbers Facil, Beds by Region'!A34</f>
        <v>IN</v>
      </c>
      <c r="B34" s="166">
        <f>'Numbers Facil, Beds by Region'!B34</f>
        <v>517</v>
      </c>
      <c r="C34" s="125">
        <f>'Percents Facil, Beds by Region'!B34</f>
        <v>3.1302978929522884E-2</v>
      </c>
      <c r="D34" s="166">
        <f>'Numbers Facil, Beds by Region'!C34</f>
        <v>51596</v>
      </c>
      <c r="E34" s="125">
        <f>'Percents Facil, Beds by Region'!C34</f>
        <v>3.0053815645155746E-2</v>
      </c>
      <c r="F34" s="176">
        <f>'Numbers Facil, Beds by Region'!D34</f>
        <v>99.798839458413923</v>
      </c>
      <c r="G34" s="166">
        <f>'Numbers Facil, Beds by Region'!E34</f>
        <v>270</v>
      </c>
      <c r="H34" s="125">
        <f>'Percents Facil, Beds by Region'!D34</f>
        <v>5.0584532374100717E-3</v>
      </c>
      <c r="I34" s="166">
        <f>'Numbers Facil, Beds by Region'!F34</f>
        <v>18404</v>
      </c>
      <c r="J34" s="125">
        <f>'Percents Facil, Beds by Region'!E34</f>
        <v>1.4459414018183476E-2</v>
      </c>
      <c r="K34" s="178">
        <f>'Numbers Facil, Beds by Region'!G34</f>
        <v>68.162962962962965</v>
      </c>
      <c r="L34" s="166">
        <f>'Numbers Facil, Beds by Region'!H34</f>
        <v>787</v>
      </c>
      <c r="M34" s="125">
        <f>'Percents Facil, Beds by Region'!F34</f>
        <v>1.1260230069249699E-2</v>
      </c>
      <c r="N34" s="81">
        <f>'Numbers Facil, Beds by Region'!I34</f>
        <v>70000</v>
      </c>
      <c r="O34" s="185">
        <f>'Percents Facil, Beds by Region'!G34</f>
        <v>2.3414574100604397E-2</v>
      </c>
      <c r="P34" s="166">
        <f>'Numbers Facil, Beds by Region'!J34</f>
        <v>915033</v>
      </c>
      <c r="Q34" s="125">
        <f>'Percents Facil, Beds by Region'!H34</f>
        <v>2.0197735988292886E-2</v>
      </c>
      <c r="R34" s="167">
        <f>'Numbers Facil, Beds by Region'!K34</f>
        <v>13.071899999999999</v>
      </c>
      <c r="S34" s="180">
        <f>'Numbers Facil, Beds by Region'!L34</f>
        <v>38</v>
      </c>
      <c r="T34" s="168">
        <f>'Numbers Facil, Beds by Region'!M34</f>
        <v>2.8035209737013691</v>
      </c>
    </row>
    <row r="35" spans="1:20" ht="14.45" customHeight="1" x14ac:dyDescent="0.2">
      <c r="A35" s="42" t="str">
        <f>'Numbers Facil, Beds by Region'!A35</f>
        <v>MI</v>
      </c>
      <c r="B35" s="166">
        <f>'Numbers Facil, Beds by Region'!B35</f>
        <v>447</v>
      </c>
      <c r="C35" s="125">
        <f>'Percents Facil, Beds by Region'!B35</f>
        <v>2.7064664567691934E-2</v>
      </c>
      <c r="D35" s="166">
        <f>'Numbers Facil, Beds by Region'!C35</f>
        <v>46870</v>
      </c>
      <c r="E35" s="125">
        <f>'Percents Facil, Beds by Region'!C35</f>
        <v>2.7300998900853746E-2</v>
      </c>
      <c r="F35" s="176">
        <f>'Numbers Facil, Beds by Region'!D35</f>
        <v>104.85458612975391</v>
      </c>
      <c r="G35" s="166">
        <f>'Numbers Facil, Beds by Region'!E35</f>
        <v>4637</v>
      </c>
      <c r="H35" s="125">
        <f>'Percents Facil, Beds by Region'!D35</f>
        <v>8.6874250599520378E-2</v>
      </c>
      <c r="I35" s="166">
        <f>'Numbers Facil, Beds by Region'!F35</f>
        <v>49063</v>
      </c>
      <c r="J35" s="125">
        <f>'Percents Facil, Beds by Region'!E35</f>
        <v>3.854717615595174E-2</v>
      </c>
      <c r="K35" s="178">
        <f>'Numbers Facil, Beds by Region'!G35</f>
        <v>10.580763424627992</v>
      </c>
      <c r="L35" s="166">
        <f>'Numbers Facil, Beds by Region'!H35</f>
        <v>5084</v>
      </c>
      <c r="M35" s="125">
        <f>'Percents Facil, Beds by Region'!F35</f>
        <v>7.2740800091569857E-2</v>
      </c>
      <c r="N35" s="81">
        <f>'Numbers Facil, Beds by Region'!I35</f>
        <v>95933</v>
      </c>
      <c r="O35" s="185">
        <f>'Percents Facil, Beds by Region'!G35</f>
        <v>3.2089004817046879E-2</v>
      </c>
      <c r="P35" s="166">
        <f>'Numbers Facil, Beds by Region'!J35</f>
        <v>1487593</v>
      </c>
      <c r="Q35" s="125">
        <f>'Percents Facil, Beds by Region'!H35</f>
        <v>3.2835985884697688E-2</v>
      </c>
      <c r="R35" s="167">
        <f>'Numbers Facil, Beds by Region'!K35</f>
        <v>15.506582719189435</v>
      </c>
      <c r="S35" s="180">
        <f>'Numbers Facil, Beds by Region'!L35</f>
        <v>27</v>
      </c>
      <c r="T35" s="168">
        <f>'Numbers Facil, Beds by Region'!M35</f>
        <v>0.95530236634531118</v>
      </c>
    </row>
    <row r="36" spans="1:20" ht="14.45" customHeight="1" x14ac:dyDescent="0.2">
      <c r="A36" s="42" t="str">
        <f>'Numbers Facil, Beds by Region'!A36</f>
        <v>MN</v>
      </c>
      <c r="B36" s="166">
        <f>'Numbers Facil, Beds by Region'!B36</f>
        <v>375</v>
      </c>
      <c r="C36" s="125">
        <f>'Percents Facil, Beds by Region'!B36</f>
        <v>2.2705255509808672E-2</v>
      </c>
      <c r="D36" s="166">
        <f>'Numbers Facil, Beds by Region'!C36</f>
        <v>29871</v>
      </c>
      <c r="E36" s="125">
        <f>'Percents Facil, Beds by Region'!C36</f>
        <v>1.7399362879611739E-2</v>
      </c>
      <c r="F36" s="176">
        <f>'Numbers Facil, Beds by Region'!D36</f>
        <v>79.656000000000006</v>
      </c>
      <c r="G36" s="166">
        <f>'Numbers Facil, Beds by Region'!E36</f>
        <v>2275</v>
      </c>
      <c r="H36" s="125">
        <f>'Percents Facil, Beds by Region'!D36</f>
        <v>4.2622152278177457E-2</v>
      </c>
      <c r="I36" s="166">
        <f>'Numbers Facil, Beds by Region'!F36</f>
        <v>101225</v>
      </c>
      <c r="J36" s="125">
        <f>'Percents Facil, Beds by Region'!E36</f>
        <v>7.952913410077278E-2</v>
      </c>
      <c r="K36" s="178">
        <f>'Numbers Facil, Beds by Region'!G36</f>
        <v>44.494505494505496</v>
      </c>
      <c r="L36" s="166">
        <f>'Numbers Facil, Beds by Region'!H36</f>
        <v>2650</v>
      </c>
      <c r="M36" s="125">
        <f>'Percents Facil, Beds by Region'!F36</f>
        <v>3.7915641275110171E-2</v>
      </c>
      <c r="N36" s="81">
        <f>'Numbers Facil, Beds by Region'!I36</f>
        <v>131096</v>
      </c>
      <c r="O36" s="185">
        <f>'Percents Facil, Beds by Region'!G36</f>
        <v>4.3850814375611911E-2</v>
      </c>
      <c r="P36" s="166">
        <f>'Numbers Facil, Beds by Region'!J36</f>
        <v>756077</v>
      </c>
      <c r="Q36" s="125">
        <f>'Percents Facil, Beds by Region'!H36</f>
        <v>1.6689063271838854E-2</v>
      </c>
      <c r="R36" s="167">
        <f>'Numbers Facil, Beds by Region'!K36</f>
        <v>5.7673536950021358</v>
      </c>
      <c r="S36" s="180">
        <f>'Numbers Facil, Beds by Region'!L36</f>
        <v>52</v>
      </c>
      <c r="T36" s="168">
        <f>'Numbers Facil, Beds by Region'!M36</f>
        <v>0.29509508520622374</v>
      </c>
    </row>
    <row r="37" spans="1:20" ht="14.45" customHeight="1" x14ac:dyDescent="0.2">
      <c r="A37" s="42" t="str">
        <f>'Numbers Facil, Beds by Region'!A37</f>
        <v>OH</v>
      </c>
      <c r="B37" s="166">
        <f>'Numbers Facil, Beds by Region'!B37</f>
        <v>973</v>
      </c>
      <c r="C37" s="125">
        <f>'Percents Facil, Beds by Region'!B37</f>
        <v>5.8912569629450233E-2</v>
      </c>
      <c r="D37" s="166">
        <f>'Numbers Facil, Beds by Region'!C37</f>
        <v>94915</v>
      </c>
      <c r="E37" s="125">
        <f>'Percents Facil, Beds by Region'!C37</f>
        <v>5.5286415845413557E-2</v>
      </c>
      <c r="F37" s="176">
        <f>'Numbers Facil, Beds by Region'!D37</f>
        <v>97.54881808838644</v>
      </c>
      <c r="G37" s="166">
        <f>'Numbers Facil, Beds by Region'!E37</f>
        <v>1326</v>
      </c>
      <c r="H37" s="125">
        <f>'Percents Facil, Beds by Region'!D37</f>
        <v>2.4842625899280577E-2</v>
      </c>
      <c r="I37" s="166">
        <f>'Numbers Facil, Beds by Region'!F37</f>
        <v>51489</v>
      </c>
      <c r="J37" s="125">
        <f>'Percents Facil, Beds by Region'!E37</f>
        <v>4.0453204106838128E-2</v>
      </c>
      <c r="K37" s="178">
        <f>'Numbers Facil, Beds by Region'!G37</f>
        <v>38.83031674208145</v>
      </c>
      <c r="L37" s="166">
        <f>'Numbers Facil, Beds by Region'!H37</f>
        <v>2299</v>
      </c>
      <c r="M37" s="125">
        <f>'Percents Facil, Beds by Region'!F37</f>
        <v>3.2893607279803123E-2</v>
      </c>
      <c r="N37" s="81">
        <f>'Numbers Facil, Beds by Region'!I37</f>
        <v>146404</v>
      </c>
      <c r="O37" s="185">
        <f>'Percents Facil, Beds by Region'!G37</f>
        <v>4.8971247237498371E-2</v>
      </c>
      <c r="P37" s="166">
        <f>'Numbers Facil, Beds by Region'!J37</f>
        <v>1752297</v>
      </c>
      <c r="Q37" s="125">
        <f>'Percents Facil, Beds by Region'!H37</f>
        <v>3.8678858772391446E-2</v>
      </c>
      <c r="R37" s="167">
        <f>'Numbers Facil, Beds by Region'!K37</f>
        <v>11.968914783749078</v>
      </c>
      <c r="S37" s="180">
        <f>'Numbers Facil, Beds by Region'!L37</f>
        <v>43</v>
      </c>
      <c r="T37" s="168">
        <f>'Numbers Facil, Beds by Region'!M37</f>
        <v>1.8434034453961041</v>
      </c>
    </row>
    <row r="38" spans="1:20" ht="14.45" customHeight="1" thickBot="1" x14ac:dyDescent="0.25">
      <c r="A38" s="42" t="str">
        <f>'Numbers Facil, Beds by Region'!A38</f>
        <v>WI</v>
      </c>
      <c r="B38" s="166">
        <f>'Numbers Facil, Beds by Region'!B38</f>
        <v>398</v>
      </c>
      <c r="C38" s="125">
        <f>'Percents Facil, Beds by Region'!B38</f>
        <v>2.4097844514410268E-2</v>
      </c>
      <c r="D38" s="166">
        <f>'Numbers Facil, Beds by Region'!C38</f>
        <v>35119</v>
      </c>
      <c r="E38" s="125">
        <f>'Percents Facil, Beds by Region'!C38</f>
        <v>2.0456235980351668E-2</v>
      </c>
      <c r="F38" s="176">
        <f>'Numbers Facil, Beds by Region'!D38</f>
        <v>88.238693467336688</v>
      </c>
      <c r="G38" s="166">
        <f>'Numbers Facil, Beds by Region'!E38</f>
        <v>3396</v>
      </c>
      <c r="H38" s="125">
        <f>'Percents Facil, Beds by Region'!D38</f>
        <v>6.3624100719424467E-2</v>
      </c>
      <c r="I38" s="166">
        <f>'Numbers Facil, Beds by Region'!F38</f>
        <v>46333</v>
      </c>
      <c r="J38" s="125">
        <f>'Percents Facil, Beds by Region'!E38</f>
        <v>3.6402305461013633E-2</v>
      </c>
      <c r="K38" s="178">
        <f>'Numbers Facil, Beds by Region'!G38</f>
        <v>13.643404004711424</v>
      </c>
      <c r="L38" s="166">
        <f>'Numbers Facil, Beds by Region'!H38</f>
        <v>3794</v>
      </c>
      <c r="M38" s="125">
        <f>'Percents Facil, Beds by Region'!F38</f>
        <v>5.4283752074629425E-2</v>
      </c>
      <c r="N38" s="81">
        <f>'Numbers Facil, Beds by Region'!I38</f>
        <v>81452</v>
      </c>
      <c r="O38" s="185">
        <f>'Percents Facil, Beds by Region'!G38</f>
        <v>2.7245198423463277E-2</v>
      </c>
      <c r="P38" s="166">
        <f>'Numbers Facil, Beds by Region'!J38</f>
        <v>849967</v>
      </c>
      <c r="Q38" s="125">
        <f>'Percents Facil, Beds by Region'!H38</f>
        <v>1.8761519054243225E-2</v>
      </c>
      <c r="R38" s="167">
        <f>'Numbers Facil, Beds by Region'!K38</f>
        <v>10.435188822864999</v>
      </c>
      <c r="S38" s="180">
        <f>'Numbers Facil, Beds by Region'!L38</f>
        <v>47</v>
      </c>
      <c r="T38" s="168">
        <f>'Numbers Facil, Beds by Region'!M38</f>
        <v>0.75796948179483303</v>
      </c>
    </row>
    <row r="39" spans="1:20" ht="14.45" customHeight="1" thickTop="1" thickBot="1" x14ac:dyDescent="0.25">
      <c r="A39" s="159" t="str">
        <f>'Numbers Facil, Beds by Region'!A39</f>
        <v>Region 5</v>
      </c>
      <c r="B39" s="169">
        <f>'Numbers Facil, Beds by Region'!B39</f>
        <v>3778</v>
      </c>
      <c r="C39" s="172">
        <f>'Percents Facil, Beds by Region'!B39</f>
        <v>0.22874788084281908</v>
      </c>
      <c r="D39" s="169">
        <f>'Numbers Facil, Beds by Region'!C39</f>
        <v>363719</v>
      </c>
      <c r="E39" s="172">
        <f>'Percents Facil, Beds by Region'!C39</f>
        <v>0.2118602948414684</v>
      </c>
      <c r="F39" s="175">
        <f>'Numbers Facil, Beds by Region'!D39</f>
        <v>96.272895712016947</v>
      </c>
      <c r="G39" s="173">
        <f>'Numbers Facil, Beds by Region'!E39</f>
        <v>12414</v>
      </c>
      <c r="H39" s="172">
        <f>'Percents Facil, Beds by Region'!D39</f>
        <v>0.23257643884892087</v>
      </c>
      <c r="I39" s="169">
        <f>'Numbers Facil, Beds by Region'!F39</f>
        <v>297934</v>
      </c>
      <c r="J39" s="172">
        <f>'Percents Facil, Beds by Region'!E39</f>
        <v>0.23407688850757855</v>
      </c>
      <c r="K39" s="177">
        <f>'Numbers Facil, Beds by Region'!G39</f>
        <v>23.999838891574029</v>
      </c>
      <c r="L39" s="173">
        <f>'Numbers Facil, Beds by Region'!H39</f>
        <v>16192</v>
      </c>
      <c r="M39" s="163">
        <f>'Percents Facil, Beds by Region'!F39</f>
        <v>0.23167172208550335</v>
      </c>
      <c r="N39" s="152">
        <f>'Numbers Facil, Beds by Region'!I39</f>
        <v>661653</v>
      </c>
      <c r="O39" s="198">
        <f>'Percents Facil, Beds by Region'!G39</f>
        <v>0.22131890281981717</v>
      </c>
      <c r="P39" s="173">
        <f>'Numbers Facil, Beds by Region'!J39</f>
        <v>7504608</v>
      </c>
      <c r="Q39" s="163">
        <f>'Percents Facil, Beds by Region'!H39</f>
        <v>0.16565095584490472</v>
      </c>
      <c r="R39" s="170">
        <f>'Numbers Facil, Beds by Region'!K39</f>
        <v>11.342211098566771</v>
      </c>
      <c r="S39" s="179"/>
      <c r="T39" s="182">
        <f>'Numbers Facil, Beds by Region'!M39</f>
        <v>1.2208039364422993</v>
      </c>
    </row>
    <row r="40" spans="1:20" ht="14.45" customHeight="1" thickTop="1" x14ac:dyDescent="0.2">
      <c r="A40" s="42" t="str">
        <f>'Numbers Facil, Beds by Region'!A40</f>
        <v>AR</v>
      </c>
      <c r="B40" s="166">
        <f>'Numbers Facil, Beds by Region'!B40</f>
        <v>238</v>
      </c>
      <c r="C40" s="125">
        <f>'Percents Facil, Beds by Region'!B40</f>
        <v>1.4410268830225236E-2</v>
      </c>
      <c r="D40" s="166">
        <f>'Numbers Facil, Beds by Region'!C40</f>
        <v>25531</v>
      </c>
      <c r="E40" s="125">
        <f>'Percents Facil, Beds by Region'!C40</f>
        <v>1.4871384743710199E-2</v>
      </c>
      <c r="F40" s="176">
        <f>'Numbers Facil, Beds by Region'!D40</f>
        <v>107.27310924369748</v>
      </c>
      <c r="G40" s="166">
        <f>'Numbers Facil, Beds by Region'!E40</f>
        <v>139</v>
      </c>
      <c r="H40" s="125">
        <f>'Percents Facil, Beds by Region'!D40</f>
        <v>2.6041666666666665E-3</v>
      </c>
      <c r="I40" s="166">
        <f>'Numbers Facil, Beds by Region'!F40</f>
        <v>7427</v>
      </c>
      <c r="J40" s="125">
        <f>'Percents Facil, Beds by Region'!E40</f>
        <v>5.8351482239213581E-3</v>
      </c>
      <c r="K40" s="178">
        <f>'Numbers Facil, Beds by Region'!G40</f>
        <v>53.431654676258994</v>
      </c>
      <c r="L40" s="166">
        <f>'Numbers Facil, Beds by Region'!H40</f>
        <v>377</v>
      </c>
      <c r="M40" s="125">
        <f>'Percents Facil, Beds by Region'!F40</f>
        <v>5.3940365134779377E-3</v>
      </c>
      <c r="N40" s="81">
        <f>'Numbers Facil, Beds by Region'!I40</f>
        <v>32958</v>
      </c>
      <c r="O40" s="185">
        <f>'Percents Facil, Beds by Region'!G40</f>
        <v>1.1024250474395996E-2</v>
      </c>
      <c r="P40" s="166">
        <f>'Numbers Facil, Beds by Region'!J40</f>
        <v>454420</v>
      </c>
      <c r="Q40" s="125">
        <f>'Percents Facil, Beds by Region'!H40</f>
        <v>1.0030518230271535E-2</v>
      </c>
      <c r="R40" s="167">
        <f>'Numbers Facil, Beds by Region'!K40</f>
        <v>13.787851204563383</v>
      </c>
      <c r="S40" s="180">
        <f>'Numbers Facil, Beds by Region'!L40</f>
        <v>34</v>
      </c>
      <c r="T40" s="168">
        <f>'Numbers Facil, Beds by Region'!M40</f>
        <v>3.4375925676585433</v>
      </c>
    </row>
    <row r="41" spans="1:20" ht="14.45" customHeight="1" x14ac:dyDescent="0.2">
      <c r="A41" s="42" t="str">
        <f>'Numbers Facil, Beds by Region'!A41</f>
        <v>LA</v>
      </c>
      <c r="B41" s="166">
        <f>'Numbers Facil, Beds by Region'!B41</f>
        <v>283</v>
      </c>
      <c r="C41" s="125">
        <f>'Percents Facil, Beds by Region'!B41</f>
        <v>1.7134899491402275E-2</v>
      </c>
      <c r="D41" s="166">
        <f>'Numbers Facil, Beds by Region'!C41</f>
        <v>34905</v>
      </c>
      <c r="E41" s="125">
        <f>'Percents Facil, Beds by Region'!C41</f>
        <v>2.0331584523880949E-2</v>
      </c>
      <c r="F41" s="176">
        <f>'Numbers Facil, Beds by Region'!D41</f>
        <v>123.33922261484099</v>
      </c>
      <c r="G41" s="166">
        <f>'Numbers Facil, Beds by Region'!E41</f>
        <v>99</v>
      </c>
      <c r="H41" s="125">
        <f>'Percents Facil, Beds by Region'!D41</f>
        <v>1.8547661870503597E-3</v>
      </c>
      <c r="I41" s="166">
        <f>'Numbers Facil, Beds by Region'!F41</f>
        <v>5188</v>
      </c>
      <c r="J41" s="125">
        <f>'Percents Facil, Beds by Region'!E41</f>
        <v>4.0760399873036226E-3</v>
      </c>
      <c r="K41" s="178">
        <f>'Numbers Facil, Beds by Region'!G41</f>
        <v>52.404040404040401</v>
      </c>
      <c r="L41" s="166">
        <f>'Numbers Facil, Beds by Region'!H41</f>
        <v>382</v>
      </c>
      <c r="M41" s="125">
        <f>'Percents Facil, Beds by Region'!F41</f>
        <v>5.4655754592800318E-3</v>
      </c>
      <c r="N41" s="81">
        <f>'Numbers Facil, Beds by Region'!I41</f>
        <v>40093</v>
      </c>
      <c r="O41" s="185">
        <f>'Percents Facil, Beds by Region'!G41</f>
        <v>1.3410864563079029E-2</v>
      </c>
      <c r="P41" s="166">
        <f>'Numbers Facil, Beds by Region'!J41</f>
        <v>613486</v>
      </c>
      <c r="Q41" s="125">
        <f>'Percents Facil, Beds by Region'!H41</f>
        <v>1.3541619002280628E-2</v>
      </c>
      <c r="R41" s="167">
        <f>'Numbers Facil, Beds by Region'!K41</f>
        <v>15.301573840820094</v>
      </c>
      <c r="S41" s="180">
        <f>'Numbers Facil, Beds by Region'!L41</f>
        <v>28</v>
      </c>
      <c r="T41" s="168">
        <f>'Numbers Facil, Beds by Region'!M41</f>
        <v>6.7280262143407867</v>
      </c>
    </row>
    <row r="42" spans="1:20" ht="14.45" customHeight="1" x14ac:dyDescent="0.2">
      <c r="A42" s="42" t="str">
        <f>'Numbers Facil, Beds by Region'!A42</f>
        <v>NM</v>
      </c>
      <c r="B42" s="166">
        <f>'Numbers Facil, Beds by Region'!B42</f>
        <v>73</v>
      </c>
      <c r="C42" s="125">
        <f>'Percents Facil, Beds by Region'!B42</f>
        <v>4.4199564059094216E-3</v>
      </c>
      <c r="D42" s="166">
        <f>'Numbers Facil, Beds by Region'!C42</f>
        <v>6764</v>
      </c>
      <c r="E42" s="125">
        <f>'Percents Facil, Beds by Region'!C42</f>
        <v>3.9399179979811121E-3</v>
      </c>
      <c r="F42" s="176">
        <f>'Numbers Facil, Beds by Region'!D42</f>
        <v>92.657534246575338</v>
      </c>
      <c r="G42" s="166">
        <f>'Numbers Facil, Beds by Region'!E42</f>
        <v>220</v>
      </c>
      <c r="H42" s="125">
        <f>'Percents Facil, Beds by Region'!D42</f>
        <v>4.1217026378896886E-3</v>
      </c>
      <c r="I42" s="166">
        <f>'Numbers Facil, Beds by Region'!F42</f>
        <v>4749</v>
      </c>
      <c r="J42" s="125">
        <f>'Percents Facil, Beds by Region'!E42</f>
        <v>3.7311322088868356E-3</v>
      </c>
      <c r="K42" s="178">
        <f>'Numbers Facil, Beds by Region'!G42</f>
        <v>21.586363636363636</v>
      </c>
      <c r="L42" s="166">
        <f>'Numbers Facil, Beds by Region'!H42</f>
        <v>293</v>
      </c>
      <c r="M42" s="125">
        <f>'Percents Facil, Beds by Region'!F42</f>
        <v>4.1921822240027469E-3</v>
      </c>
      <c r="N42" s="81">
        <f>'Numbers Facil, Beds by Region'!I42</f>
        <v>11513</v>
      </c>
      <c r="O42" s="185">
        <f>'Percents Facil, Beds by Region'!G42</f>
        <v>3.8510284517179775E-3</v>
      </c>
      <c r="P42" s="166">
        <f>'Numbers Facil, Beds by Region'!J42</f>
        <v>306661</v>
      </c>
      <c r="Q42" s="125">
        <f>'Percents Facil, Beds by Region'!H42</f>
        <v>6.7689994960901797E-3</v>
      </c>
      <c r="R42" s="167">
        <f>'Numbers Facil, Beds by Region'!K42</f>
        <v>26.636063580300529</v>
      </c>
      <c r="S42" s="180">
        <f>'Numbers Facil, Beds by Region'!L42</f>
        <v>3</v>
      </c>
      <c r="T42" s="168">
        <f>'Numbers Facil, Beds by Region'!M42</f>
        <v>1.4242998526005475</v>
      </c>
    </row>
    <row r="43" spans="1:20" ht="14.45" customHeight="1" x14ac:dyDescent="0.2">
      <c r="A43" s="42" t="str">
        <f>'Numbers Facil, Beds by Region'!A43</f>
        <v>OK</v>
      </c>
      <c r="B43" s="166">
        <f>'Numbers Facil, Beds by Region'!B43</f>
        <v>398</v>
      </c>
      <c r="C43" s="125">
        <f>'Percents Facil, Beds by Region'!B43</f>
        <v>2.4097844514410268E-2</v>
      </c>
      <c r="D43" s="166">
        <f>'Numbers Facil, Beds by Region'!C43</f>
        <v>33078</v>
      </c>
      <c r="E43" s="125">
        <f>'Percents Facil, Beds by Region'!C43</f>
        <v>1.9267387276348202E-2</v>
      </c>
      <c r="F43" s="176">
        <f>'Numbers Facil, Beds by Region'!D43</f>
        <v>83.110552763819101</v>
      </c>
      <c r="G43" s="166">
        <f>'Numbers Facil, Beds by Region'!E43</f>
        <v>201</v>
      </c>
      <c r="H43" s="125">
        <f>'Percents Facil, Beds by Region'!D43</f>
        <v>3.7657374100719425E-3</v>
      </c>
      <c r="I43" s="166">
        <f>'Numbers Facil, Beds by Region'!F43</f>
        <v>10301</v>
      </c>
      <c r="J43" s="125">
        <f>'Percents Facil, Beds by Region'!E43</f>
        <v>8.0931549555155382E-3</v>
      </c>
      <c r="K43" s="178">
        <f>'Numbers Facil, Beds by Region'!G43</f>
        <v>51.24875621890547</v>
      </c>
      <c r="L43" s="166">
        <f>'Numbers Facil, Beds by Region'!H43</f>
        <v>599</v>
      </c>
      <c r="M43" s="125">
        <f>'Percents Facil, Beds by Region'!F43</f>
        <v>8.5703657070909395E-3</v>
      </c>
      <c r="N43" s="81">
        <f>'Numbers Facil, Beds by Region'!I43</f>
        <v>43379</v>
      </c>
      <c r="O43" s="185">
        <f>'Percents Facil, Beds by Region'!G43</f>
        <v>1.4510011570144544E-2</v>
      </c>
      <c r="P43" s="166">
        <f>'Numbers Facil, Beds by Region'!J43</f>
        <v>549121</v>
      </c>
      <c r="Q43" s="125">
        <f>'Percents Facil, Beds by Region'!H43</f>
        <v>1.2120875404086387E-2</v>
      </c>
      <c r="R43" s="167">
        <f>'Numbers Facil, Beds by Region'!K43</f>
        <v>12.658682772770234</v>
      </c>
      <c r="S43" s="180">
        <f>'Numbers Facil, Beds by Region'!L43</f>
        <v>40</v>
      </c>
      <c r="T43" s="168">
        <f>'Numbers Facil, Beds by Region'!M43</f>
        <v>3.2111445490729054</v>
      </c>
    </row>
    <row r="44" spans="1:20" ht="14.45" customHeight="1" thickBot="1" x14ac:dyDescent="0.25">
      <c r="A44" s="42" t="str">
        <f>'Numbers Facil, Beds by Region'!A44</f>
        <v>TX</v>
      </c>
      <c r="B44" s="166">
        <f>'Numbers Facil, Beds by Region'!B44</f>
        <v>1192</v>
      </c>
      <c r="C44" s="125">
        <f>'Percents Facil, Beds by Region'!B44</f>
        <v>7.2172438847178499E-2</v>
      </c>
      <c r="D44" s="166">
        <f>'Numbers Facil, Beds by Region'!C44</f>
        <v>135339</v>
      </c>
      <c r="E44" s="125">
        <f>'Percents Facil, Beds by Region'!C44</f>
        <v>7.8832726482667911E-2</v>
      </c>
      <c r="F44" s="176">
        <f>'Numbers Facil, Beds by Region'!D44</f>
        <v>113.53942953020135</v>
      </c>
      <c r="G44" s="166">
        <f>'Numbers Facil, Beds by Region'!E44</f>
        <v>1794</v>
      </c>
      <c r="H44" s="125">
        <f>'Percents Facil, Beds by Region'!D44</f>
        <v>3.3610611510791366E-2</v>
      </c>
      <c r="I44" s="166">
        <f>'Numbers Facil, Beds by Region'!F44</f>
        <v>58154</v>
      </c>
      <c r="J44" s="125">
        <f>'Percents Facil, Beds by Region'!E44</f>
        <v>4.5689674136787754E-2</v>
      </c>
      <c r="K44" s="178">
        <f>'Numbers Facil, Beds by Region'!G44</f>
        <v>32.415830546265326</v>
      </c>
      <c r="L44" s="166">
        <f>'Numbers Facil, Beds by Region'!H44</f>
        <v>2986</v>
      </c>
      <c r="M44" s="125">
        <f>'Percents Facil, Beds by Region'!F44</f>
        <v>4.2723058433010934E-2</v>
      </c>
      <c r="N44" s="81">
        <f>'Numbers Facil, Beds by Region'!I44</f>
        <v>193493</v>
      </c>
      <c r="O44" s="185">
        <f>'Percents Facil, Beds by Region'!G44</f>
        <v>6.4722231234974947E-2</v>
      </c>
      <c r="P44" s="166">
        <f>'Numbers Facil, Beds by Region'!J44</f>
        <v>2966167</v>
      </c>
      <c r="Q44" s="125">
        <f>'Percents Facil, Beds by Region'!H44</f>
        <v>6.5472893287112865E-2</v>
      </c>
      <c r="R44" s="167">
        <f>'Numbers Facil, Beds by Region'!K44</f>
        <v>15.329582982330111</v>
      </c>
      <c r="S44" s="180">
        <f>'Numbers Facil, Beds by Region'!L44</f>
        <v>30</v>
      </c>
      <c r="T44" s="168">
        <f>'Numbers Facil, Beds by Region'!M44</f>
        <v>2.3272517797571965</v>
      </c>
    </row>
    <row r="45" spans="1:20" ht="14.45" customHeight="1" thickTop="1" thickBot="1" x14ac:dyDescent="0.25">
      <c r="A45" s="159" t="str">
        <f>'Numbers Facil, Beds by Region'!A45</f>
        <v>Region 6</v>
      </c>
      <c r="B45" s="169">
        <f>'Numbers Facil, Beds by Region'!B45</f>
        <v>2184</v>
      </c>
      <c r="C45" s="172">
        <f>'Percents Facil, Beds by Region'!B45</f>
        <v>0.13223540808912571</v>
      </c>
      <c r="D45" s="169">
        <f>'Numbers Facil, Beds by Region'!C45</f>
        <v>235617</v>
      </c>
      <c r="E45" s="172">
        <f>'Percents Facil, Beds by Region'!C45</f>
        <v>0.13724300102458836</v>
      </c>
      <c r="F45" s="175">
        <f>'Numbers Facil, Beds by Region'!D45</f>
        <v>107.88324175824175</v>
      </c>
      <c r="G45" s="173">
        <f>'Numbers Facil, Beds by Region'!E45</f>
        <v>2453</v>
      </c>
      <c r="H45" s="172">
        <f>'Percents Facil, Beds by Region'!D45</f>
        <v>4.5956984412470023E-2</v>
      </c>
      <c r="I45" s="169">
        <f>'Numbers Facil, Beds by Region'!F45</f>
        <v>85819</v>
      </c>
      <c r="J45" s="172">
        <f>'Percents Facil, Beds by Region'!E45</f>
        <v>6.7425149512415114E-2</v>
      </c>
      <c r="K45" s="177">
        <f>'Numbers Facil, Beds by Region'!G45</f>
        <v>34.985324092947408</v>
      </c>
      <c r="L45" s="173">
        <f>'Numbers Facil, Beds by Region'!H45</f>
        <v>4637</v>
      </c>
      <c r="M45" s="163">
        <f>'Percents Facil, Beds by Region'!F45</f>
        <v>6.6345218336862591E-2</v>
      </c>
      <c r="N45" s="152">
        <f>'Numbers Facil, Beds by Region'!I45</f>
        <v>321436</v>
      </c>
      <c r="O45" s="198">
        <f>'Percents Facil, Beds by Region'!G45</f>
        <v>0.1075183862943125</v>
      </c>
      <c r="P45" s="173">
        <f>'Numbers Facil, Beds by Region'!J45</f>
        <v>4889855</v>
      </c>
      <c r="Q45" s="163">
        <f>'Percents Facil, Beds by Region'!H45</f>
        <v>0.1079349054198416</v>
      </c>
      <c r="R45" s="170">
        <f>'Numbers Facil, Beds by Region'!K45</f>
        <v>15.212530643736233</v>
      </c>
      <c r="S45" s="179"/>
      <c r="T45" s="182">
        <f>'Numbers Facil, Beds by Region'!M45</f>
        <v>2.745510900849462</v>
      </c>
    </row>
    <row r="46" spans="1:20" ht="14.45" customHeight="1" thickTop="1" x14ac:dyDescent="0.2">
      <c r="A46" s="42" t="str">
        <f>'Numbers Facil, Beds by Region'!A46</f>
        <v>IA</v>
      </c>
      <c r="B46" s="166">
        <f>'Numbers Facil, Beds by Region'!B46</f>
        <v>447</v>
      </c>
      <c r="C46" s="125">
        <f>'Percents Facil, Beds by Region'!B46</f>
        <v>2.7064664567691934E-2</v>
      </c>
      <c r="D46" s="166">
        <f>'Numbers Facil, Beds by Region'!C46</f>
        <v>31482</v>
      </c>
      <c r="E46" s="125">
        <f>'Percents Facil, Beds by Region'!C46</f>
        <v>1.8337743703790859E-2</v>
      </c>
      <c r="F46" s="176">
        <f>'Numbers Facil, Beds by Region'!D46</f>
        <v>70.429530201342288</v>
      </c>
      <c r="G46" s="166">
        <f>'Numbers Facil, Beds by Region'!E46</f>
        <v>408</v>
      </c>
      <c r="H46" s="125">
        <f>'Percents Facil, Beds by Region'!D46</f>
        <v>7.6438848920863311E-3</v>
      </c>
      <c r="I46" s="166">
        <f>'Numbers Facil, Beds by Region'!F46</f>
        <v>22641</v>
      </c>
      <c r="J46" s="125">
        <f>'Percents Facil, Beds by Region'!E46</f>
        <v>1.7788284763404265E-2</v>
      </c>
      <c r="K46" s="178">
        <f>'Numbers Facil, Beds by Region'!G46</f>
        <v>55.492647058823529</v>
      </c>
      <c r="L46" s="166">
        <f>'Numbers Facil, Beds by Region'!H46</f>
        <v>855</v>
      </c>
      <c r="M46" s="125">
        <f>'Percents Facil, Beds by Region'!F46</f>
        <v>1.2233159732158187E-2</v>
      </c>
      <c r="N46" s="81">
        <f>'Numbers Facil, Beds by Region'!I46</f>
        <v>54123</v>
      </c>
      <c r="O46" s="185">
        <f>'Percents Facil, Beds by Region'!G46</f>
        <v>1.8103814200671597E-2</v>
      </c>
      <c r="P46" s="166">
        <f>'Numbers Facil, Beds by Region'!J46</f>
        <v>480879</v>
      </c>
      <c r="Q46" s="125">
        <f>'Percents Facil, Beds by Region'!H46</f>
        <v>1.0614553884192478E-2</v>
      </c>
      <c r="R46" s="167">
        <f>'Numbers Facil, Beds by Region'!K46</f>
        <v>8.8849287733495927</v>
      </c>
      <c r="S46" s="180">
        <f>'Numbers Facil, Beds by Region'!L46</f>
        <v>51</v>
      </c>
      <c r="T46" s="168">
        <f>'Numbers Facil, Beds by Region'!M46</f>
        <v>1.3904862859414338</v>
      </c>
    </row>
    <row r="47" spans="1:20" ht="14.45" customHeight="1" x14ac:dyDescent="0.2">
      <c r="A47" s="42" t="str">
        <f>'Numbers Facil, Beds by Region'!A47</f>
        <v>KS</v>
      </c>
      <c r="B47" s="166">
        <f>'Numbers Facil, Beds by Region'!B47</f>
        <v>350</v>
      </c>
      <c r="C47" s="125">
        <f>'Percents Facil, Beds by Region'!B47</f>
        <v>2.119157180915476E-2</v>
      </c>
      <c r="D47" s="166">
        <f>'Numbers Facil, Beds by Region'!C47</f>
        <v>22170</v>
      </c>
      <c r="E47" s="125">
        <f>'Percents Facil, Beds by Region'!C47</f>
        <v>1.2913657896990133E-2</v>
      </c>
      <c r="F47" s="176">
        <f>'Numbers Facil, Beds by Region'!D47</f>
        <v>63.342857142857142</v>
      </c>
      <c r="G47" s="166">
        <f>'Numbers Facil, Beds by Region'!E47</f>
        <v>442</v>
      </c>
      <c r="H47" s="125">
        <f>'Percents Facil, Beds by Region'!D47</f>
        <v>8.2808752997601924E-3</v>
      </c>
      <c r="I47" s="166">
        <f>'Numbers Facil, Beds by Region'!F47</f>
        <v>13216</v>
      </c>
      <c r="J47" s="125">
        <f>'Percents Facil, Beds by Region'!E47</f>
        <v>1.0383374030879853E-2</v>
      </c>
      <c r="K47" s="178">
        <f>'Numbers Facil, Beds by Region'!G47</f>
        <v>29.900452488687783</v>
      </c>
      <c r="L47" s="166">
        <f>'Numbers Facil, Beds by Region'!H47</f>
        <v>792</v>
      </c>
      <c r="M47" s="125">
        <f>'Percents Facil, Beds by Region'!F47</f>
        <v>1.1331769015051793E-2</v>
      </c>
      <c r="N47" s="81">
        <f>'Numbers Facil, Beds by Region'!I47</f>
        <v>35386</v>
      </c>
      <c r="O47" s="185">
        <f>'Percents Facil, Beds by Region'!G47</f>
        <v>1.1836401701771245E-2</v>
      </c>
      <c r="P47" s="166">
        <f>'Numbers Facil, Beds by Region'!J47</f>
        <v>405063</v>
      </c>
      <c r="Q47" s="125">
        <f>'Percents Facil, Beds by Region'!H47</f>
        <v>8.9410497027166032E-3</v>
      </c>
      <c r="R47" s="167">
        <f>'Numbers Facil, Beds by Region'!K47</f>
        <v>11.446984683208049</v>
      </c>
      <c r="S47" s="180">
        <f>'Numbers Facil, Beds by Region'!L47</f>
        <v>45</v>
      </c>
      <c r="T47" s="168">
        <f>'Numbers Facil, Beds by Region'!M47</f>
        <v>1.6775121065375302</v>
      </c>
    </row>
    <row r="48" spans="1:20" ht="14.45" customHeight="1" x14ac:dyDescent="0.2">
      <c r="A48" s="42" t="str">
        <f>'Numbers Facil, Beds by Region'!A48</f>
        <v>MO</v>
      </c>
      <c r="B48" s="166">
        <f>'Numbers Facil, Beds by Region'!B48</f>
        <v>529</v>
      </c>
      <c r="C48" s="125">
        <f>'Percents Facil, Beds by Region'!B48</f>
        <v>3.2029547105836761E-2</v>
      </c>
      <c r="D48" s="166">
        <f>'Numbers Facil, Beds by Region'!C48</f>
        <v>56073</v>
      </c>
      <c r="E48" s="125">
        <f>'Percents Facil, Beds by Region'!C48</f>
        <v>3.266159401253621E-2</v>
      </c>
      <c r="F48" s="176">
        <f>'Numbers Facil, Beds by Region'!D48</f>
        <v>105.99810964083176</v>
      </c>
      <c r="G48" s="166">
        <f>'Numbers Facil, Beds by Region'!E48</f>
        <v>622</v>
      </c>
      <c r="H48" s="125">
        <f>'Percents Facil, Beds by Region'!D48</f>
        <v>1.1653177458033574E-2</v>
      </c>
      <c r="I48" s="166">
        <f>'Numbers Facil, Beds by Region'!F48</f>
        <v>22254</v>
      </c>
      <c r="J48" s="125">
        <f>'Percents Facil, Beds by Region'!E48</f>
        <v>1.7484231664891058E-2</v>
      </c>
      <c r="K48" s="178">
        <f>'Numbers Facil, Beds by Region'!G48</f>
        <v>35.778135048231512</v>
      </c>
      <c r="L48" s="166">
        <f>'Numbers Facil, Beds by Region'!H48</f>
        <v>1151</v>
      </c>
      <c r="M48" s="125">
        <f>'Percents Facil, Beds by Region'!F48</f>
        <v>1.6468265323642192E-2</v>
      </c>
      <c r="N48" s="81">
        <f>'Numbers Facil, Beds by Region'!I48</f>
        <v>78327</v>
      </c>
      <c r="O48" s="185">
        <f>'Percents Facil, Beds by Region'!G48</f>
        <v>2.6199904936829152E-2</v>
      </c>
      <c r="P48" s="166">
        <f>'Numbers Facil, Beds by Region'!J48</f>
        <v>907777</v>
      </c>
      <c r="Q48" s="125">
        <f>'Percents Facil, Beds by Region'!H48</f>
        <v>2.0037572614588273E-2</v>
      </c>
      <c r="R48" s="167">
        <f>'Numbers Facil, Beds by Region'!K48</f>
        <v>11.589579583030117</v>
      </c>
      <c r="S48" s="180">
        <f>'Numbers Facil, Beds by Region'!L48</f>
        <v>44</v>
      </c>
      <c r="T48" s="168">
        <f>'Numbers Facil, Beds by Region'!M48</f>
        <v>2.5196818549474251</v>
      </c>
    </row>
    <row r="49" spans="1:20" ht="14.45" customHeight="1" thickBot="1" x14ac:dyDescent="0.25">
      <c r="A49" s="42" t="str">
        <f>'Numbers Facil, Beds by Region'!A49</f>
        <v>NE</v>
      </c>
      <c r="B49" s="166">
        <f>'Numbers Facil, Beds by Region'!B49</f>
        <v>226</v>
      </c>
      <c r="C49" s="125">
        <f>'Percents Facil, Beds by Region'!B49</f>
        <v>1.3683700653911359E-2</v>
      </c>
      <c r="D49" s="166">
        <f>'Numbers Facil, Beds by Region'!C49</f>
        <v>16651</v>
      </c>
      <c r="E49" s="125">
        <f>'Percents Facil, Beds by Region'!C49</f>
        <v>9.698931783616721E-3</v>
      </c>
      <c r="F49" s="176">
        <f>'Numbers Facil, Beds by Region'!D49</f>
        <v>73.676991150442475</v>
      </c>
      <c r="G49" s="166">
        <f>'Numbers Facil, Beds by Region'!E49</f>
        <v>287</v>
      </c>
      <c r="H49" s="125">
        <f>'Percents Facil, Beds by Region'!D49</f>
        <v>5.3769484412470028E-3</v>
      </c>
      <c r="I49" s="166">
        <f>'Numbers Facil, Beds by Region'!F49</f>
        <v>11676</v>
      </c>
      <c r="J49" s="125">
        <f>'Percents Facil, Beds by Region'!E49</f>
        <v>9.1734469721968196E-3</v>
      </c>
      <c r="K49" s="178">
        <f>'Numbers Facil, Beds by Region'!G49</f>
        <v>40.68292682926829</v>
      </c>
      <c r="L49" s="166">
        <f>'Numbers Facil, Beds by Region'!H49</f>
        <v>513</v>
      </c>
      <c r="M49" s="125">
        <f>'Percents Facil, Beds by Region'!F49</f>
        <v>7.3398958392949121E-3</v>
      </c>
      <c r="N49" s="81">
        <f>'Numbers Facil, Beds by Region'!I49</f>
        <v>28327</v>
      </c>
      <c r="O49" s="185">
        <f>'Percents Facil, Beds by Region'!G49</f>
        <v>9.4752091506831535E-3</v>
      </c>
      <c r="P49" s="166">
        <f>'Numbers Facil, Beds by Region'!J49</f>
        <v>264008</v>
      </c>
      <c r="Q49" s="125">
        <f>'Percents Facil, Beds by Region'!H49</f>
        <v>5.8275099179999285E-3</v>
      </c>
      <c r="R49" s="167">
        <f>'Numbers Facil, Beds by Region'!K49</f>
        <v>9.3200127087231266</v>
      </c>
      <c r="S49" s="180">
        <f>'Numbers Facil, Beds by Region'!L49</f>
        <v>48</v>
      </c>
      <c r="T49" s="168">
        <f>'Numbers Facil, Beds by Region'!M49</f>
        <v>1.4260877012675575</v>
      </c>
    </row>
    <row r="50" spans="1:20" ht="14.45" customHeight="1" thickTop="1" thickBot="1" x14ac:dyDescent="0.25">
      <c r="A50" s="159" t="str">
        <f>'Numbers Facil, Beds by Region'!A50</f>
        <v>Region 7</v>
      </c>
      <c r="B50" s="169">
        <f>'Numbers Facil, Beds by Region'!B50</f>
        <v>1552</v>
      </c>
      <c r="C50" s="172">
        <f>'Percents Facil, Beds by Region'!B50</f>
        <v>9.3969484136594811E-2</v>
      </c>
      <c r="D50" s="169">
        <f>'Numbers Facil, Beds by Region'!C50</f>
        <v>126376</v>
      </c>
      <c r="E50" s="172">
        <f>'Percents Facil, Beds by Region'!C50</f>
        <v>7.3611927396933924E-2</v>
      </c>
      <c r="F50" s="175">
        <f>'Numbers Facil, Beds by Region'!D50</f>
        <v>81.427835051546396</v>
      </c>
      <c r="G50" s="173">
        <f>'Numbers Facil, Beds by Region'!E50</f>
        <v>1759</v>
      </c>
      <c r="H50" s="172">
        <f>'Percents Facil, Beds by Region'!D50</f>
        <v>3.2954886091127102E-2</v>
      </c>
      <c r="I50" s="169">
        <f>'Numbers Facil, Beds by Region'!F50</f>
        <v>69787</v>
      </c>
      <c r="J50" s="172">
        <f>'Percents Facil, Beds by Region'!E50</f>
        <v>5.4829337431371993E-2</v>
      </c>
      <c r="K50" s="177">
        <f>'Numbers Facil, Beds by Region'!G50</f>
        <v>39.674246731097213</v>
      </c>
      <c r="L50" s="173">
        <f>'Numbers Facil, Beds by Region'!H50</f>
        <v>3311</v>
      </c>
      <c r="M50" s="163">
        <f>'Percents Facil, Beds by Region'!F50</f>
        <v>4.7373089910147083E-2</v>
      </c>
      <c r="N50" s="152">
        <f>'Numbers Facil, Beds by Region'!I50</f>
        <v>196163</v>
      </c>
      <c r="O50" s="198">
        <f>'Percents Facil, Beds by Region'!G50</f>
        <v>6.5615329989955146E-2</v>
      </c>
      <c r="P50" s="173">
        <f>'Numbers Facil, Beds by Region'!J50</f>
        <v>2057727</v>
      </c>
      <c r="Q50" s="163">
        <f>'Percents Facil, Beds by Region'!H50</f>
        <v>4.5420686119497282E-2</v>
      </c>
      <c r="R50" s="170">
        <f>'Numbers Facil, Beds by Region'!K50</f>
        <v>10.489883413283851</v>
      </c>
      <c r="S50" s="179"/>
      <c r="T50" s="182">
        <f>'Numbers Facil, Beds by Region'!M50</f>
        <v>1.8108816828349119</v>
      </c>
    </row>
    <row r="51" spans="1:20" ht="14.45" customHeight="1" thickTop="1" x14ac:dyDescent="0.2">
      <c r="A51" s="42" t="str">
        <f>'Numbers Facil, Beds by Region'!A51</f>
        <v>CO</v>
      </c>
      <c r="B51" s="166">
        <f>'Numbers Facil, Beds by Region'!B51</f>
        <v>203</v>
      </c>
      <c r="C51" s="125">
        <f>'Percents Facil, Beds by Region'!B51</f>
        <v>1.2291111649309761E-2</v>
      </c>
      <c r="D51" s="166">
        <f>'Numbers Facil, Beds by Region'!C51</f>
        <v>20158</v>
      </c>
      <c r="E51" s="125">
        <f>'Percents Facil, Beds by Region'!C51</f>
        <v>1.1741701212788773E-2</v>
      </c>
      <c r="F51" s="176">
        <f>'Numbers Facil, Beds by Region'!D51</f>
        <v>99.300492610837438</v>
      </c>
      <c r="G51" s="166">
        <f>'Numbers Facil, Beds by Region'!E51</f>
        <v>569</v>
      </c>
      <c r="H51" s="125">
        <f>'Percents Facil, Beds by Region'!D51</f>
        <v>1.0660221822541966E-2</v>
      </c>
      <c r="I51" s="166">
        <f>'Numbers Facil, Beds by Region'!F51</f>
        <v>17718</v>
      </c>
      <c r="J51" s="125">
        <f>'Percents Facil, Beds by Region'!E51</f>
        <v>1.3920446510224669E-2</v>
      </c>
      <c r="K51" s="178">
        <f>'Numbers Facil, Beds by Region'!G51</f>
        <v>31.13884007029877</v>
      </c>
      <c r="L51" s="166">
        <f>'Numbers Facil, Beds by Region'!H51</f>
        <v>772</v>
      </c>
      <c r="M51" s="125">
        <f>'Percents Facil, Beds by Region'!F51</f>
        <v>1.1045613231843415E-2</v>
      </c>
      <c r="N51" s="81">
        <f>'Numbers Facil, Beds by Region'!I51</f>
        <v>37876</v>
      </c>
      <c r="O51" s="185">
        <f>'Percents Facil, Beds by Region'!G51</f>
        <v>1.2669291551921317E-2</v>
      </c>
      <c r="P51" s="166">
        <f>'Numbers Facil, Beds by Region'!J51</f>
        <v>647391</v>
      </c>
      <c r="Q51" s="125">
        <f>'Percents Facil, Beds by Region'!H51</f>
        <v>1.429001194404674E-2</v>
      </c>
      <c r="R51" s="167">
        <f>'Numbers Facil, Beds by Region'!K51</f>
        <v>17.092380399197381</v>
      </c>
      <c r="S51" s="180">
        <f>'Numbers Facil, Beds by Region'!L51</f>
        <v>17</v>
      </c>
      <c r="T51" s="168">
        <f>'Numbers Facil, Beds by Region'!M51</f>
        <v>1.1377130601648042</v>
      </c>
    </row>
    <row r="52" spans="1:20" ht="14.45" customHeight="1" x14ac:dyDescent="0.2">
      <c r="A52" s="42" t="str">
        <f>'Numbers Facil, Beds by Region'!A52</f>
        <v>MT</v>
      </c>
      <c r="B52" s="166">
        <f>'Numbers Facil, Beds by Region'!B52</f>
        <v>128</v>
      </c>
      <c r="C52" s="125">
        <f>'Percents Facil, Beds by Region'!B52</f>
        <v>7.7500605473480259E-3</v>
      </c>
      <c r="D52" s="166">
        <f>'Numbers Facil, Beds by Region'!C52</f>
        <v>7556</v>
      </c>
      <c r="E52" s="125">
        <f>'Percents Facil, Beds by Region'!C52</f>
        <v>4.4012448836110709E-3</v>
      </c>
      <c r="F52" s="176">
        <f>'Numbers Facil, Beds by Region'!D52</f>
        <v>59.03125</v>
      </c>
      <c r="G52" s="166">
        <f>'Numbers Facil, Beds by Region'!E52</f>
        <v>198</v>
      </c>
      <c r="H52" s="125">
        <f>'Percents Facil, Beds by Region'!D52</f>
        <v>3.7095323741007193E-3</v>
      </c>
      <c r="I52" s="166">
        <f>'Numbers Facil, Beds by Region'!F52</f>
        <v>5418</v>
      </c>
      <c r="J52" s="125">
        <f>'Percents Facil, Beds by Region'!E52</f>
        <v>4.2567433791848549E-3</v>
      </c>
      <c r="K52" s="178">
        <f>'Numbers Facil, Beds by Region'!G52</f>
        <v>27.363636363636363</v>
      </c>
      <c r="L52" s="166">
        <f>'Numbers Facil, Beds by Region'!H52</f>
        <v>326</v>
      </c>
      <c r="M52" s="125">
        <f>'Percents Facil, Beds by Region'!F52</f>
        <v>4.6643392662965716E-3</v>
      </c>
      <c r="N52" s="81">
        <f>'Numbers Facil, Beds by Region'!I52</f>
        <v>12974</v>
      </c>
      <c r="O52" s="185">
        <f>'Percents Facil, Beds by Region'!G52</f>
        <v>4.3397240625891636E-3</v>
      </c>
      <c r="P52" s="166">
        <f>'Numbers Facil, Beds by Region'!J52</f>
        <v>164768</v>
      </c>
      <c r="Q52" s="125">
        <f>'Percents Facil, Beds by Region'!H52</f>
        <v>3.6369623426904191E-3</v>
      </c>
      <c r="R52" s="167">
        <f>'Numbers Facil, Beds by Region'!K52</f>
        <v>12.699861260983505</v>
      </c>
      <c r="S52" s="180">
        <f>'Numbers Facil, Beds by Region'!L52</f>
        <v>41</v>
      </c>
      <c r="T52" s="168">
        <f>'Numbers Facil, Beds by Region'!M52</f>
        <v>1.3946105574012551</v>
      </c>
    </row>
    <row r="53" spans="1:20" ht="14.45" customHeight="1" x14ac:dyDescent="0.2">
      <c r="A53" s="42" t="str">
        <f>'Numbers Facil, Beds by Region'!A53</f>
        <v>ND</v>
      </c>
      <c r="B53" s="166">
        <f>'Numbers Facil, Beds by Region'!B53</f>
        <v>118</v>
      </c>
      <c r="C53" s="125">
        <f>'Percents Facil, Beds by Region'!B53</f>
        <v>7.1445870670864614E-3</v>
      </c>
      <c r="D53" s="166">
        <f>'Numbers Facil, Beds by Region'!C53</f>
        <v>6715</v>
      </c>
      <c r="E53" s="125">
        <f>'Percents Facil, Beds by Region'!C53</f>
        <v>3.911376309349966E-3</v>
      </c>
      <c r="F53" s="176">
        <f>'Numbers Facil, Beds by Region'!D53</f>
        <v>56.906779661016948</v>
      </c>
      <c r="G53" s="166">
        <f>'Numbers Facil, Beds by Region'!E53</f>
        <v>141</v>
      </c>
      <c r="H53" s="125">
        <f>'Percents Facil, Beds by Region'!D53</f>
        <v>2.6416366906474821E-3</v>
      </c>
      <c r="I53" s="166">
        <f>'Numbers Facil, Beds by Region'!F53</f>
        <v>4482</v>
      </c>
      <c r="J53" s="125">
        <f>'Percents Facil, Beds by Region'!E53</f>
        <v>3.5213591409203617E-3</v>
      </c>
      <c r="K53" s="178">
        <f>'Numbers Facil, Beds by Region'!G53</f>
        <v>31.787234042553191</v>
      </c>
      <c r="L53" s="166">
        <f>'Numbers Facil, Beds by Region'!H53</f>
        <v>259</v>
      </c>
      <c r="M53" s="125">
        <f>'Percents Facil, Beds by Region'!F53</f>
        <v>3.7057173925485036E-3</v>
      </c>
      <c r="N53" s="81">
        <f>'Numbers Facil, Beds by Region'!I53</f>
        <v>11197</v>
      </c>
      <c r="O53" s="185">
        <f>'Percents Facil, Beds by Region'!G53</f>
        <v>3.7453283743495349E-3</v>
      </c>
      <c r="P53" s="166">
        <f>'Numbers Facil, Beds by Region'!J53</f>
        <v>102815</v>
      </c>
      <c r="Q53" s="125">
        <f>'Percents Facil, Beds by Region'!H53</f>
        <v>2.2694593808489237E-3</v>
      </c>
      <c r="R53" s="167">
        <f>'Numbers Facil, Beds by Region'!K53</f>
        <v>9.1823702777529697</v>
      </c>
      <c r="S53" s="180">
        <f>'Numbers Facil, Beds by Region'!L53</f>
        <v>50</v>
      </c>
      <c r="T53" s="168">
        <f>'Numbers Facil, Beds by Region'!M53</f>
        <v>1.4982150825524319</v>
      </c>
    </row>
    <row r="54" spans="1:20" ht="14.45" customHeight="1" x14ac:dyDescent="0.2">
      <c r="A54" s="42" t="str">
        <f>'Numbers Facil, Beds by Region'!A54</f>
        <v>SD</v>
      </c>
      <c r="B54" s="166">
        <f>'Numbers Facil, Beds by Region'!B54</f>
        <v>110</v>
      </c>
      <c r="C54" s="125">
        <f>'Percents Facil, Beds by Region'!B54</f>
        <v>6.6602082828772103E-3</v>
      </c>
      <c r="D54" s="166">
        <f>'Numbers Facil, Beds by Region'!C54</f>
        <v>6933</v>
      </c>
      <c r="E54" s="125">
        <f>'Percents Facil, Beds by Region'!C54</f>
        <v>4.0383576995864949E-3</v>
      </c>
      <c r="F54" s="176">
        <f>'Numbers Facil, Beds by Region'!D54</f>
        <v>63.027272727272724</v>
      </c>
      <c r="G54" s="166">
        <f>'Numbers Facil, Beds by Region'!E54</f>
        <v>172</v>
      </c>
      <c r="H54" s="125">
        <f>'Percents Facil, Beds by Region'!D54</f>
        <v>3.2224220623501198E-3</v>
      </c>
      <c r="I54" s="166">
        <f>'Numbers Facil, Beds by Region'!F54</f>
        <v>4229</v>
      </c>
      <c r="J54" s="125">
        <f>'Percents Facil, Beds by Region'!E54</f>
        <v>3.3225854098510063E-3</v>
      </c>
      <c r="K54" s="178">
        <f>'Numbers Facil, Beds by Region'!G54</f>
        <v>24.587209302325583</v>
      </c>
      <c r="L54" s="166">
        <f>'Numbers Facil, Beds by Region'!H54</f>
        <v>282</v>
      </c>
      <c r="M54" s="125">
        <f>'Percents Facil, Beds by Region'!F54</f>
        <v>4.0347965432381387E-3</v>
      </c>
      <c r="N54" s="81">
        <f>'Numbers Facil, Beds by Region'!I54</f>
        <v>11162</v>
      </c>
      <c r="O54" s="185">
        <f>'Percents Facil, Beds by Region'!G54</f>
        <v>3.7336210872992324E-3</v>
      </c>
      <c r="P54" s="166">
        <f>'Numbers Facil, Beds by Region'!J54</f>
        <v>126163</v>
      </c>
      <c r="Q54" s="125">
        <f>'Percents Facil, Beds by Region'!H54</f>
        <v>2.7848252090263361E-3</v>
      </c>
      <c r="R54" s="167">
        <f>'Numbers Facil, Beds by Region'!K54</f>
        <v>11.302902705608314</v>
      </c>
      <c r="S54" s="180">
        <f>'Numbers Facil, Beds by Region'!L54</f>
        <v>46</v>
      </c>
      <c r="T54" s="168">
        <f>'Numbers Facil, Beds by Region'!M54</f>
        <v>1.6393946559470325</v>
      </c>
    </row>
    <row r="55" spans="1:20" ht="14.45" customHeight="1" x14ac:dyDescent="0.2">
      <c r="A55" s="42" t="str">
        <f>'Numbers Facil, Beds by Region'!A55</f>
        <v>UT</v>
      </c>
      <c r="B55" s="166">
        <f>'Numbers Facil, Beds by Region'!B55</f>
        <v>115</v>
      </c>
      <c r="C55" s="125">
        <f>'Percents Facil, Beds by Region'!B55</f>
        <v>6.9629450230079921E-3</v>
      </c>
      <c r="D55" s="166">
        <f>'Numbers Facil, Beds by Region'!C55</f>
        <v>8605</v>
      </c>
      <c r="E55" s="125">
        <f>'Percents Facil, Beds by Region'!C55</f>
        <v>5.0122700136941856E-3</v>
      </c>
      <c r="F55" s="176">
        <f>'Numbers Facil, Beds by Region'!D55</f>
        <v>74.826086956521735</v>
      </c>
      <c r="G55" s="166">
        <f>'Numbers Facil, Beds by Region'!E55</f>
        <v>183</v>
      </c>
      <c r="H55" s="125">
        <f>'Percents Facil, Beds by Region'!D55</f>
        <v>3.4285071942446043E-3</v>
      </c>
      <c r="I55" s="166">
        <f>'Numbers Facil, Beds by Region'!F55</f>
        <v>5932</v>
      </c>
      <c r="J55" s="125">
        <f>'Percents Facil, Beds by Region'!E55</f>
        <v>4.6605761766933479E-3</v>
      </c>
      <c r="K55" s="178">
        <f>'Numbers Facil, Beds by Region'!G55</f>
        <v>32.415300546448087</v>
      </c>
      <c r="L55" s="166">
        <f>'Numbers Facil, Beds by Region'!H55</f>
        <v>298</v>
      </c>
      <c r="M55" s="125">
        <f>'Percents Facil, Beds by Region'!F55</f>
        <v>4.2637211698048419E-3</v>
      </c>
      <c r="N55" s="81">
        <f>'Numbers Facil, Beds by Region'!I55</f>
        <v>14537</v>
      </c>
      <c r="O55" s="185">
        <f>'Percents Facil, Beds by Region'!G55</f>
        <v>4.8625380528640877E-3</v>
      </c>
      <c r="P55" s="166">
        <f>'Numbers Facil, Beds by Region'!J55</f>
        <v>283635</v>
      </c>
      <c r="Q55" s="125">
        <f>'Percents Facil, Beds by Region'!H55</f>
        <v>6.2607412487193943E-3</v>
      </c>
      <c r="R55" s="167">
        <f>'Numbers Facil, Beds by Region'!K55</f>
        <v>19.511247162413152</v>
      </c>
      <c r="S55" s="180">
        <f>'Numbers Facil, Beds by Region'!L55</f>
        <v>9</v>
      </c>
      <c r="T55" s="168">
        <f>'Numbers Facil, Beds by Region'!M55</f>
        <v>1.4506068779501011</v>
      </c>
    </row>
    <row r="56" spans="1:20" ht="14.45" customHeight="1" thickBot="1" x14ac:dyDescent="0.25">
      <c r="A56" s="42" t="str">
        <f>'Numbers Facil, Beds by Region'!A56</f>
        <v>WY</v>
      </c>
      <c r="B56" s="166">
        <f>'Numbers Facil, Beds by Region'!B56</f>
        <v>38</v>
      </c>
      <c r="C56" s="125">
        <f>'Percents Facil, Beds by Region'!B56</f>
        <v>2.3007992249939454E-3</v>
      </c>
      <c r="D56" s="166">
        <f>'Numbers Facil, Beds by Region'!C56</f>
        <v>2950</v>
      </c>
      <c r="E56" s="125">
        <f>'Percents Facil, Beds by Region'!C56</f>
        <v>1.718326152283306E-3</v>
      </c>
      <c r="F56" s="176">
        <f>'Numbers Facil, Beds by Region'!D56</f>
        <v>77.631578947368425</v>
      </c>
      <c r="G56" s="166">
        <f>'Numbers Facil, Beds by Region'!E56</f>
        <v>39</v>
      </c>
      <c r="H56" s="125">
        <f>'Percents Facil, Beds by Region'!D56</f>
        <v>7.3066546762589929E-4</v>
      </c>
      <c r="I56" s="166">
        <f>'Numbers Facil, Beds by Region'!F56</f>
        <v>1777</v>
      </c>
      <c r="J56" s="125">
        <f>'Percents Facil, Beds by Region'!E56</f>
        <v>1.3961301190128252E-3</v>
      </c>
      <c r="K56" s="178">
        <f>'Numbers Facil, Beds by Region'!G56</f>
        <v>45.564102564102562</v>
      </c>
      <c r="L56" s="166">
        <f>'Numbers Facil, Beds by Region'!H56</f>
        <v>77</v>
      </c>
      <c r="M56" s="125">
        <f>'Percents Facil, Beds by Region'!F56</f>
        <v>1.1016997653522577E-3</v>
      </c>
      <c r="N56" s="81">
        <f>'Numbers Facil, Beds by Region'!I56</f>
        <v>4727</v>
      </c>
      <c r="O56" s="185">
        <f>'Percents Facil, Beds by Region'!G56</f>
        <v>1.5811527396222427E-3</v>
      </c>
      <c r="P56" s="166">
        <f>'Numbers Facil, Beds by Region'!J56</f>
        <v>78689</v>
      </c>
      <c r="Q56" s="125">
        <f>'Percents Facil, Beds by Region'!H56</f>
        <v>1.736920577927549E-3</v>
      </c>
      <c r="R56" s="167">
        <f>'Numbers Facil, Beds by Region'!K56</f>
        <v>16.64671038713772</v>
      </c>
      <c r="S56" s="180">
        <f>'Numbers Facil, Beds by Region'!L56</f>
        <v>19</v>
      </c>
      <c r="T56" s="168">
        <f>'Numbers Facil, Beds by Region'!M56</f>
        <v>1.6601012943162634</v>
      </c>
    </row>
    <row r="57" spans="1:20" ht="14.45" customHeight="1" thickTop="1" thickBot="1" x14ac:dyDescent="0.25">
      <c r="A57" s="159" t="str">
        <f>'Numbers Facil, Beds by Region'!A57</f>
        <v>Region 8</v>
      </c>
      <c r="B57" s="169">
        <f>'Numbers Facil, Beds by Region'!B57</f>
        <v>712</v>
      </c>
      <c r="C57" s="172">
        <f>'Percents Facil, Beds by Region'!B57</f>
        <v>4.3109711794623397E-2</v>
      </c>
      <c r="D57" s="169">
        <f>'Numbers Facil, Beds by Region'!C57</f>
        <v>52917</v>
      </c>
      <c r="E57" s="172">
        <f>'Percents Facil, Beds by Region'!C57</f>
        <v>3.0823276271313798E-2</v>
      </c>
      <c r="F57" s="175">
        <f>'Numbers Facil, Beds by Region'!D57</f>
        <v>74.321629213483149</v>
      </c>
      <c r="G57" s="173">
        <f>'Numbers Facil, Beds by Region'!E57</f>
        <v>1302</v>
      </c>
      <c r="H57" s="172">
        <f>'Percents Facil, Beds by Region'!D57</f>
        <v>2.4392985611510792E-2</v>
      </c>
      <c r="I57" s="169">
        <f>'Numbers Facil, Beds by Region'!F57</f>
        <v>39556</v>
      </c>
      <c r="J57" s="172">
        <f>'Percents Facil, Beds by Region'!E57</f>
        <v>3.1077840735887065E-2</v>
      </c>
      <c r="K57" s="177">
        <f>'Numbers Facil, Beds by Region'!G57</f>
        <v>30.38095238095238</v>
      </c>
      <c r="L57" s="173">
        <f>'Numbers Facil, Beds by Region'!H57</f>
        <v>2014</v>
      </c>
      <c r="M57" s="163">
        <f>'Percents Facil, Beds by Region'!F57</f>
        <v>2.8815887369083731E-2</v>
      </c>
      <c r="N57" s="152">
        <f>'Numbers Facil, Beds by Region'!I57</f>
        <v>92473</v>
      </c>
      <c r="O57" s="198">
        <f>'Percents Facil, Beds by Region'!G57</f>
        <v>3.0931655868645578E-2</v>
      </c>
      <c r="P57" s="173">
        <f>'Numbers Facil, Beds by Region'!J57</f>
        <v>1403461</v>
      </c>
      <c r="Q57" s="163">
        <f>'Percents Facil, Beds by Region'!H57</f>
        <v>3.0978920703259361E-2</v>
      </c>
      <c r="R57" s="170">
        <f>'Numbers Facil, Beds by Region'!K57</f>
        <v>15.176981389162242</v>
      </c>
      <c r="S57" s="179"/>
      <c r="T57" s="182">
        <f>'Numbers Facil, Beds by Region'!M57</f>
        <v>1.3377742946708464</v>
      </c>
    </row>
    <row r="58" spans="1:20" ht="14.45" customHeight="1" thickTop="1" x14ac:dyDescent="0.2">
      <c r="A58" s="42" t="str">
        <f>'Numbers Facil, Beds by Region'!A58</f>
        <v>AZ</v>
      </c>
      <c r="B58" s="166">
        <f>'Numbers Facil, Beds by Region'!B58</f>
        <v>146</v>
      </c>
      <c r="C58" s="125">
        <f>'Percents Facil, Beds by Region'!B58</f>
        <v>8.8399128118188432E-3</v>
      </c>
      <c r="D58" s="166">
        <f>'Numbers Facil, Beds by Region'!C58</f>
        <v>16370</v>
      </c>
      <c r="E58" s="125">
        <f>'Percents Facil, Beds by Region'!C58</f>
        <v>9.5352539365687189E-3</v>
      </c>
      <c r="F58" s="176">
        <f>'Numbers Facil, Beds by Region'!D58</f>
        <v>112.12328767123287</v>
      </c>
      <c r="G58" s="166">
        <f>'Numbers Facil, Beds by Region'!E58</f>
        <v>2086</v>
      </c>
      <c r="H58" s="125">
        <f>'Percents Facil, Beds by Region'!D58</f>
        <v>3.9081235011990408E-2</v>
      </c>
      <c r="I58" s="166">
        <f>'Numbers Facil, Beds by Region'!F58</f>
        <v>32540</v>
      </c>
      <c r="J58" s="125">
        <f>'Percents Facil, Beds by Region'!E58</f>
        <v>2.5565601616588256E-2</v>
      </c>
      <c r="K58" s="178">
        <f>'Numbers Facil, Beds by Region'!G58</f>
        <v>15.599232981783317</v>
      </c>
      <c r="L58" s="166">
        <f>'Numbers Facil, Beds by Region'!H58</f>
        <v>2232</v>
      </c>
      <c r="M58" s="125">
        <f>'Percents Facil, Beds by Region'!F58</f>
        <v>3.1934985406055057E-2</v>
      </c>
      <c r="N58" s="81">
        <f>'Numbers Facil, Beds by Region'!I58</f>
        <v>48910</v>
      </c>
      <c r="O58" s="185">
        <f>'Percents Facil, Beds by Region'!G58</f>
        <v>1.6360097418008014E-2</v>
      </c>
      <c r="P58" s="166">
        <f>'Numbers Facil, Beds by Region'!J58</f>
        <v>1018862</v>
      </c>
      <c r="Q58" s="125">
        <f>'Percents Facil, Beds by Region'!H58</f>
        <v>2.2489577626712991E-2</v>
      </c>
      <c r="R58" s="167">
        <f>'Numbers Facil, Beds by Region'!K58</f>
        <v>20.831363729298712</v>
      </c>
      <c r="S58" s="180">
        <f>'Numbers Facil, Beds by Region'!L58</f>
        <v>49</v>
      </c>
      <c r="T58" s="168">
        <f>'Numbers Facil, Beds by Region'!M58</f>
        <v>0.50307314074984633</v>
      </c>
    </row>
    <row r="59" spans="1:20" ht="14.45" customHeight="1" x14ac:dyDescent="0.2">
      <c r="A59" s="42" t="str">
        <f>'Numbers Facil, Beds by Region'!A59</f>
        <v>CA</v>
      </c>
      <c r="B59" s="166">
        <f>'Numbers Facil, Beds by Region'!B59</f>
        <v>1271</v>
      </c>
      <c r="C59" s="125">
        <f>'Percents Facil, Beds by Region'!B59</f>
        <v>7.6955679341244851E-2</v>
      </c>
      <c r="D59" s="166">
        <f>'Numbers Facil, Beds by Region'!C59</f>
        <v>121188</v>
      </c>
      <c r="E59" s="125">
        <f>'Percents Facil, Beds by Region'!C59</f>
        <v>7.0590003302681115E-2</v>
      </c>
      <c r="F59" s="176">
        <f>'Numbers Facil, Beds by Region'!D59</f>
        <v>95.348544453186463</v>
      </c>
      <c r="G59" s="166">
        <f>'Numbers Facil, Beds by Region'!E59</f>
        <v>7571</v>
      </c>
      <c r="H59" s="125">
        <f>'Percents Facil, Beds by Region'!D59</f>
        <v>0.14184277577937651</v>
      </c>
      <c r="I59" s="166">
        <f>'Numbers Facil, Beds by Region'!F59</f>
        <v>174814</v>
      </c>
      <c r="J59" s="125">
        <f>'Percents Facil, Beds by Region'!E59</f>
        <v>0.13734557716663368</v>
      </c>
      <c r="K59" s="178">
        <f>'Numbers Facil, Beds by Region'!G59</f>
        <v>23.089948487650243</v>
      </c>
      <c r="L59" s="166">
        <f>'Numbers Facil, Beds by Region'!H59</f>
        <v>8842</v>
      </c>
      <c r="M59" s="125">
        <f>'Percents Facil, Beds by Region'!F59</f>
        <v>0.12650947175642419</v>
      </c>
      <c r="N59" s="81">
        <f>'Numbers Facil, Beds by Region'!I59</f>
        <v>296002</v>
      </c>
      <c r="O59" s="185">
        <f>'Percents Facil, Beds by Region'!G59</f>
        <v>9.9010868041815747E-2</v>
      </c>
      <c r="P59" s="166">
        <f>'Numbers Facil, Beds by Region'!J59</f>
        <v>4791731</v>
      </c>
      <c r="Q59" s="125">
        <f>'Percents Facil, Beds by Region'!H59</f>
        <v>0.10576899157179978</v>
      </c>
      <c r="R59" s="167">
        <f>'Numbers Facil, Beds by Region'!K59</f>
        <v>16.188171025871448</v>
      </c>
      <c r="S59" s="180">
        <f>'Numbers Facil, Beds by Region'!L59</f>
        <v>23</v>
      </c>
      <c r="T59" s="168">
        <f>'Numbers Facil, Beds by Region'!M59</f>
        <v>0.6932396718798266</v>
      </c>
    </row>
    <row r="60" spans="1:20" ht="14.45" customHeight="1" x14ac:dyDescent="0.2">
      <c r="A60" s="42" t="str">
        <f>'Numbers Facil, Beds by Region'!A60</f>
        <v>HI</v>
      </c>
      <c r="B60" s="166">
        <f>'Numbers Facil, Beds by Region'!B60</f>
        <v>50</v>
      </c>
      <c r="C60" s="125">
        <f>'Percents Facil, Beds by Region'!B60</f>
        <v>3.0273674013078229E-3</v>
      </c>
      <c r="D60" s="166">
        <f>'Numbers Facil, Beds by Region'!C60</f>
        <v>4300</v>
      </c>
      <c r="E60" s="125">
        <f>'Percents Facil, Beds by Region'!C60</f>
        <v>2.5046787982434628E-3</v>
      </c>
      <c r="F60" s="176">
        <f>'Numbers Facil, Beds by Region'!D60</f>
        <v>86</v>
      </c>
      <c r="G60" s="166">
        <f>'Numbers Facil, Beds by Region'!E60</f>
        <v>1638</v>
      </c>
      <c r="H60" s="125">
        <f>'Percents Facil, Beds by Region'!D60</f>
        <v>3.068794964028777E-2</v>
      </c>
      <c r="I60" s="166">
        <f>'Numbers Facil, Beds by Region'!F60</f>
        <v>7774</v>
      </c>
      <c r="J60" s="125">
        <f>'Percents Facil, Beds by Region'!E60</f>
        <v>6.1077746455856516E-3</v>
      </c>
      <c r="K60" s="178">
        <f>'Numbers Facil, Beds by Region'!G60</f>
        <v>4.746031746031746</v>
      </c>
      <c r="L60" s="166">
        <f>'Numbers Facil, Beds by Region'!H60</f>
        <v>1688</v>
      </c>
      <c r="M60" s="125">
        <f>'Percents Facil, Beds by Region'!F60</f>
        <v>2.4151548102787156E-2</v>
      </c>
      <c r="N60" s="81">
        <f>'Numbers Facil, Beds by Region'!I60</f>
        <v>12074</v>
      </c>
      <c r="O60" s="185">
        <f>'Percents Facil, Beds by Region'!G60</f>
        <v>4.0386795384385358E-3</v>
      </c>
      <c r="P60" s="166">
        <f>'Numbers Facil, Beds by Region'!J60</f>
        <v>219557</v>
      </c>
      <c r="Q60" s="125">
        <f>'Percents Facil, Beds by Region'!H60</f>
        <v>4.8463326682006242E-3</v>
      </c>
      <c r="R60" s="167">
        <f>'Numbers Facil, Beds by Region'!K60</f>
        <v>18.184280271658107</v>
      </c>
      <c r="S60" s="180">
        <f>'Numbers Facil, Beds by Region'!L60</f>
        <v>11</v>
      </c>
      <c r="T60" s="168">
        <f>'Numbers Facil, Beds by Region'!M60</f>
        <v>0.55312580396192434</v>
      </c>
    </row>
    <row r="61" spans="1:20" ht="14.45" customHeight="1" thickBot="1" x14ac:dyDescent="0.25">
      <c r="A61" s="42" t="str">
        <f>'Numbers Facil, Beds by Region'!A61</f>
        <v>NV</v>
      </c>
      <c r="B61" s="166">
        <f>'Numbers Facil, Beds by Region'!B61</f>
        <v>51</v>
      </c>
      <c r="C61" s="125">
        <f>'Percents Facil, Beds by Region'!B61</f>
        <v>3.0879147493339792E-3</v>
      </c>
      <c r="D61" s="166">
        <f>'Numbers Facil, Beds by Region'!C61</f>
        <v>5837</v>
      </c>
      <c r="E61" s="125">
        <f>'Percents Facil, Beds by Region'!C61</f>
        <v>3.3999558477551379E-3</v>
      </c>
      <c r="F61" s="176">
        <f>'Numbers Facil, Beds by Region'!D61</f>
        <v>114.45098039215686</v>
      </c>
      <c r="G61" s="166">
        <f>'Numbers Facil, Beds by Region'!E61</f>
        <v>491</v>
      </c>
      <c r="H61" s="125">
        <f>'Percents Facil, Beds by Region'!D61</f>
        <v>9.1988908872901679E-3</v>
      </c>
      <c r="I61" s="166">
        <f>'Numbers Facil, Beds by Region'!F61</f>
        <v>7741</v>
      </c>
      <c r="J61" s="125">
        <f>'Percents Facil, Beds by Region'!E61</f>
        <v>6.0818476371853015E-3</v>
      </c>
      <c r="K61" s="178">
        <f>'Numbers Facil, Beds by Region'!G61</f>
        <v>15.765784114052954</v>
      </c>
      <c r="L61" s="166">
        <f>'Numbers Facil, Beds by Region'!H61</f>
        <v>542</v>
      </c>
      <c r="M61" s="125">
        <f>'Percents Facil, Beds by Region'!F61</f>
        <v>7.754821724947061E-3</v>
      </c>
      <c r="N61" s="81">
        <f>'Numbers Facil, Beds by Region'!I61</f>
        <v>13578</v>
      </c>
      <c r="O61" s="185">
        <f>'Percents Facil, Beds by Region'!G61</f>
        <v>4.541758387685807E-3</v>
      </c>
      <c r="P61" s="166">
        <f>'Numbers Facil, Beds by Region'!J61</f>
        <v>380900</v>
      </c>
      <c r="Q61" s="125">
        <f>'Percents Facil, Beds by Region'!H61</f>
        <v>8.4076941901994363E-3</v>
      </c>
      <c r="R61" s="167">
        <f>'Numbers Facil, Beds by Region'!K61</f>
        <v>28.052732361172485</v>
      </c>
      <c r="S61" s="180">
        <f>'Numbers Facil, Beds by Region'!L61</f>
        <v>2</v>
      </c>
      <c r="T61" s="168">
        <f>'Numbers Facil, Beds by Region'!M61</f>
        <v>0.75403694613099082</v>
      </c>
    </row>
    <row r="62" spans="1:20" ht="14.45" customHeight="1" thickTop="1" thickBot="1" x14ac:dyDescent="0.25">
      <c r="A62" s="159" t="str">
        <f>'Numbers Facil, Beds by Region'!A62</f>
        <v>Region 9</v>
      </c>
      <c r="B62" s="169">
        <f>'Numbers Facil, Beds by Region'!B62</f>
        <v>1518</v>
      </c>
      <c r="C62" s="172">
        <f>'Percents Facil, Beds by Region'!B62</f>
        <v>9.1910874303705495E-2</v>
      </c>
      <c r="D62" s="169">
        <f>'Numbers Facil, Beds by Region'!C62</f>
        <v>147695</v>
      </c>
      <c r="E62" s="172">
        <f>'Percents Facil, Beds by Region'!C62</f>
        <v>8.6029891885248427E-2</v>
      </c>
      <c r="F62" s="175">
        <f>'Numbers Facil, Beds by Region'!D62</f>
        <v>97.295783926218704</v>
      </c>
      <c r="G62" s="173">
        <f>'Numbers Facil, Beds by Region'!E62</f>
        <v>11786</v>
      </c>
      <c r="H62" s="172">
        <f>'Percents Facil, Beds by Region'!D62</f>
        <v>0.22081085131894485</v>
      </c>
      <c r="I62" s="169">
        <f>'Numbers Facil, Beds by Region'!F62</f>
        <v>222869</v>
      </c>
      <c r="J62" s="172">
        <f>'Percents Facil, Beds by Region'!E62</f>
        <v>0.17510080106599288</v>
      </c>
      <c r="K62" s="177">
        <f>'Numbers Facil, Beds by Region'!G62</f>
        <v>18.909638554216869</v>
      </c>
      <c r="L62" s="173">
        <f>'Numbers Facil, Beds by Region'!H62</f>
        <v>13304</v>
      </c>
      <c r="M62" s="163">
        <f>'Percents Facil, Beds by Region'!F62</f>
        <v>0.19035082699021347</v>
      </c>
      <c r="N62" s="152">
        <f>'Numbers Facil, Beds by Region'!I62</f>
        <v>370564</v>
      </c>
      <c r="O62" s="198">
        <f>'Percents Facil, Beds by Region'!G62</f>
        <v>0.12395140338594811</v>
      </c>
      <c r="P62" s="173">
        <f>'Numbers Facil, Beds by Region'!J62</f>
        <v>6411050</v>
      </c>
      <c r="Q62" s="163">
        <f>'Percents Facil, Beds by Region'!H62</f>
        <v>0.14151259605691283</v>
      </c>
      <c r="R62" s="170">
        <f>'Numbers Facil, Beds by Region'!K62</f>
        <v>17.300790146911194</v>
      </c>
      <c r="S62" s="179"/>
      <c r="T62" s="182">
        <f>'Numbers Facil, Beds by Region'!M62</f>
        <v>0.66269871538886072</v>
      </c>
    </row>
    <row r="63" spans="1:20" ht="14.45" customHeight="1" thickTop="1" x14ac:dyDescent="0.2">
      <c r="A63" s="42" t="str">
        <f>'Numbers Facil, Beds by Region'!A63</f>
        <v>AK</v>
      </c>
      <c r="B63" s="166">
        <f>'Numbers Facil, Beds by Region'!B63</f>
        <v>17</v>
      </c>
      <c r="C63" s="125">
        <f>'Percents Facil, Beds by Region'!B63</f>
        <v>1.0293049164446597E-3</v>
      </c>
      <c r="D63" s="166">
        <f>'Numbers Facil, Beds by Region'!C63</f>
        <v>776</v>
      </c>
      <c r="E63" s="125">
        <f>'Percents Facil, Beds by Region'!C63</f>
        <v>4.5200715056672726E-4</v>
      </c>
      <c r="F63" s="176">
        <f>'Numbers Facil, Beds by Region'!D63</f>
        <v>45.647058823529413</v>
      </c>
      <c r="G63" s="166">
        <f>'Numbers Facil, Beds by Region'!E63</f>
        <v>636</v>
      </c>
      <c r="H63" s="125">
        <f>'Percents Facil, Beds by Region'!D63</f>
        <v>1.1915467625899281E-2</v>
      </c>
      <c r="I63" s="166">
        <f>'Numbers Facil, Beds by Region'!F63</f>
        <v>3632</v>
      </c>
      <c r="J63" s="125">
        <f>'Percents Facil, Beds by Region'!E63</f>
        <v>2.8535422578810248E-3</v>
      </c>
      <c r="K63" s="178">
        <f>'Numbers Facil, Beds by Region'!G63</f>
        <v>5.7106918238993707</v>
      </c>
      <c r="L63" s="166">
        <f>'Numbers Facil, Beds by Region'!H63</f>
        <v>653</v>
      </c>
      <c r="M63" s="125">
        <f>'Percents Facil, Beds by Region'!F63</f>
        <v>9.3429863217535623E-3</v>
      </c>
      <c r="N63" s="81">
        <f>'Numbers Facil, Beds by Region'!I63</f>
        <v>4408</v>
      </c>
      <c r="O63" s="185">
        <f>'Percents Facil, Beds by Region'!G63</f>
        <v>1.4744491805066312E-3</v>
      </c>
      <c r="P63" s="166">
        <f>'Numbers Facil, Beds by Region'!J63</f>
        <v>66089</v>
      </c>
      <c r="Q63" s="125">
        <f>'Percents Facil, Beds by Region'!H63</f>
        <v>1.4587978507117105E-3</v>
      </c>
      <c r="R63" s="167">
        <f>'Numbers Facil, Beds by Region'!K63</f>
        <v>14.992967332123412</v>
      </c>
      <c r="S63" s="180">
        <f>'Numbers Facil, Beds by Region'!L63</f>
        <v>32</v>
      </c>
      <c r="T63" s="168">
        <f>'Numbers Facil, Beds by Region'!M63</f>
        <v>0.21365638766519823</v>
      </c>
    </row>
    <row r="64" spans="1:20" ht="14.45" customHeight="1" x14ac:dyDescent="0.2">
      <c r="A64" s="42" t="str">
        <f>'Numbers Facil, Beds by Region'!A64</f>
        <v>ID</v>
      </c>
      <c r="B64" s="166">
        <f>'Numbers Facil, Beds by Region'!B64</f>
        <v>78</v>
      </c>
      <c r="C64" s="125">
        <f>'Percents Facil, Beds by Region'!B64</f>
        <v>4.7226931460402034E-3</v>
      </c>
      <c r="D64" s="166">
        <f>'Numbers Facil, Beds by Region'!C64</f>
        <v>5960</v>
      </c>
      <c r="E64" s="125">
        <f>'Percents Facil, Beds by Region'!C64</f>
        <v>3.47160131105373E-3</v>
      </c>
      <c r="F64" s="176">
        <f>'Numbers Facil, Beds by Region'!D64</f>
        <v>76.410256410256409</v>
      </c>
      <c r="G64" s="166">
        <f>'Numbers Facil, Beds by Region'!E64</f>
        <v>287</v>
      </c>
      <c r="H64" s="125">
        <f>'Percents Facil, Beds by Region'!D64</f>
        <v>5.3769484412470028E-3</v>
      </c>
      <c r="I64" s="166">
        <f>'Numbers Facil, Beds by Region'!F64</f>
        <v>9335</v>
      </c>
      <c r="J64" s="125">
        <f>'Percents Facil, Beds by Region'!E64</f>
        <v>7.3342007096143629E-3</v>
      </c>
      <c r="K64" s="178">
        <f>'Numbers Facil, Beds by Region'!G64</f>
        <v>32.526132404181183</v>
      </c>
      <c r="L64" s="166">
        <f>'Numbers Facil, Beds by Region'!H64</f>
        <v>365</v>
      </c>
      <c r="M64" s="125">
        <f>'Percents Facil, Beds by Region'!F64</f>
        <v>5.2223430435529104E-3</v>
      </c>
      <c r="N64" s="81">
        <f>'Numbers Facil, Beds by Region'!I64</f>
        <v>15295</v>
      </c>
      <c r="O64" s="185">
        <f>'Percents Facil, Beds by Region'!G64</f>
        <v>5.1160844409820607E-3</v>
      </c>
      <c r="P64" s="166">
        <f>'Numbers Facil, Beds by Region'!J64</f>
        <v>223142</v>
      </c>
      <c r="Q64" s="125">
        <f>'Percents Facil, Beds by Region'!H64</f>
        <v>4.9254652060632259E-3</v>
      </c>
      <c r="R64" s="167">
        <f>'Numbers Facil, Beds by Region'!K64</f>
        <v>14.589212160836874</v>
      </c>
      <c r="S64" s="180">
        <f>'Numbers Facil, Beds by Region'!L64</f>
        <v>33</v>
      </c>
      <c r="T64" s="168">
        <f>'Numbers Facil, Beds by Region'!M64</f>
        <v>0.6384574183181575</v>
      </c>
    </row>
    <row r="65" spans="1:20" ht="14.45" customHeight="1" x14ac:dyDescent="0.2">
      <c r="A65" s="42" t="str">
        <f>'Numbers Facil, Beds by Region'!A65</f>
        <v>OR</v>
      </c>
      <c r="B65" s="166">
        <f>'Numbers Facil, Beds by Region'!B65</f>
        <v>139</v>
      </c>
      <c r="C65" s="125">
        <f>'Percents Facil, Beds by Region'!B65</f>
        <v>8.4160813756357471E-3</v>
      </c>
      <c r="D65" s="166">
        <f>'Numbers Facil, Beds by Region'!C65</f>
        <v>12185</v>
      </c>
      <c r="E65" s="125">
        <f>'Percents Facil, Beds by Region'!C65</f>
        <v>7.0975607340922316E-3</v>
      </c>
      <c r="F65" s="176">
        <f>'Numbers Facil, Beds by Region'!D65</f>
        <v>87.661870503597129</v>
      </c>
      <c r="G65" s="166">
        <f>'Numbers Facil, Beds by Region'!E65</f>
        <v>2188</v>
      </c>
      <c r="H65" s="125">
        <f>'Percents Facil, Beds by Region'!D65</f>
        <v>4.0992206235011992E-2</v>
      </c>
      <c r="I65" s="166">
        <f>'Numbers Facil, Beds by Region'!F65</f>
        <v>32262</v>
      </c>
      <c r="J65" s="125">
        <f>'Percents Facil, Beds by Region'!E65</f>
        <v>2.5347186212488333E-2</v>
      </c>
      <c r="K65" s="178">
        <f>'Numbers Facil, Beds by Region'!G65</f>
        <v>14.744972577696526</v>
      </c>
      <c r="L65" s="166">
        <f>'Numbers Facil, Beds by Region'!H65</f>
        <v>2327</v>
      </c>
      <c r="M65" s="125">
        <f>'Percents Facil, Beds by Region'!F65</f>
        <v>3.3294225376294853E-2</v>
      </c>
      <c r="N65" s="81">
        <f>'Numbers Facil, Beds by Region'!I65</f>
        <v>44447</v>
      </c>
      <c r="O65" s="185">
        <f>'Percents Facil, Beds by Region'!G65</f>
        <v>1.4867251072136623E-2</v>
      </c>
      <c r="P65" s="166">
        <f>'Numbers Facil, Beds by Region'!J65</f>
        <v>607395</v>
      </c>
      <c r="Q65" s="125">
        <f>'Percents Facil, Beds by Region'!H65</f>
        <v>1.3407170944227321E-2</v>
      </c>
      <c r="R65" s="167">
        <f>'Numbers Facil, Beds by Region'!K65</f>
        <v>13.665601727900645</v>
      </c>
      <c r="S65" s="180">
        <f>'Numbers Facil, Beds by Region'!L65</f>
        <v>37</v>
      </c>
      <c r="T65" s="168">
        <f>'Numbers Facil, Beds by Region'!M65</f>
        <v>0.37768892195152193</v>
      </c>
    </row>
    <row r="66" spans="1:20" ht="14.45" customHeight="1" thickBot="1" x14ac:dyDescent="0.25">
      <c r="A66" s="42" t="str">
        <f>'Numbers Facil, Beds by Region'!A66</f>
        <v>WA</v>
      </c>
      <c r="B66" s="166">
        <f>'Numbers Facil, Beds by Region'!B66</f>
        <v>252</v>
      </c>
      <c r="C66" s="125">
        <f>'Percents Facil, Beds by Region'!B66</f>
        <v>1.5257931702591427E-2</v>
      </c>
      <c r="D66" s="166">
        <f>'Numbers Facil, Beds by Region'!C66</f>
        <v>23704</v>
      </c>
      <c r="E66" s="125">
        <f>'Percents Facil, Beds by Region'!C66</f>
        <v>1.3807187496177452E-2</v>
      </c>
      <c r="F66" s="176">
        <f>'Numbers Facil, Beds by Region'!D66</f>
        <v>94.063492063492063</v>
      </c>
      <c r="G66" s="166">
        <f>'Numbers Facil, Beds by Region'!E66</f>
        <v>3286</v>
      </c>
      <c r="H66" s="125">
        <f>'Percents Facil, Beds by Region'!D66</f>
        <v>6.1563249400479615E-2</v>
      </c>
      <c r="I66" s="166">
        <f>'Numbers Facil, Beds by Region'!F66</f>
        <v>45334</v>
      </c>
      <c r="J66" s="125">
        <f>'Percents Facil, Beds by Region'!E66</f>
        <v>3.5617424206712107E-2</v>
      </c>
      <c r="K66" s="178">
        <f>'Numbers Facil, Beds by Region'!G66</f>
        <v>13.796104686548995</v>
      </c>
      <c r="L66" s="166">
        <f>'Numbers Facil, Beds by Region'!H66</f>
        <v>3538</v>
      </c>
      <c r="M66" s="125">
        <f>'Percents Facil, Beds by Region'!F66</f>
        <v>5.0620958049562181E-2</v>
      </c>
      <c r="N66" s="81">
        <f>'Numbers Facil, Beds by Region'!I66</f>
        <v>69038</v>
      </c>
      <c r="O66" s="185">
        <f>'Percents Facil, Beds by Region'!G66</f>
        <v>2.3092790953678947E-2</v>
      </c>
      <c r="P66" s="166">
        <f>'Numbers Facil, Beds by Region'!J66</f>
        <v>951084</v>
      </c>
      <c r="Q66" s="125">
        <f>'Percents Facil, Beds by Region'!H66</f>
        <v>2.0993498086614968E-2</v>
      </c>
      <c r="R66" s="167">
        <f>'Numbers Facil, Beds by Region'!K66</f>
        <v>13.776239172629566</v>
      </c>
      <c r="S66" s="180">
        <f>'Numbers Facil, Beds by Region'!L66</f>
        <v>35</v>
      </c>
      <c r="T66" s="168">
        <f>'Numbers Facil, Beds by Region'!M66</f>
        <v>0.52287466360788815</v>
      </c>
    </row>
    <row r="67" spans="1:20" ht="14.45" customHeight="1" thickTop="1" thickBot="1" x14ac:dyDescent="0.25">
      <c r="A67" s="159" t="str">
        <f>'Numbers Facil, Beds by Region'!A67</f>
        <v>Region 10</v>
      </c>
      <c r="B67" s="169">
        <f>'Numbers Facil, Beds by Region'!B67</f>
        <v>486</v>
      </c>
      <c r="C67" s="172">
        <f>'Percents Facil, Beds by Region'!B67</f>
        <v>2.9426011140712038E-2</v>
      </c>
      <c r="D67" s="169">
        <f>'Numbers Facil, Beds by Region'!C67</f>
        <v>42625</v>
      </c>
      <c r="E67" s="172">
        <f>'Percents Facil, Beds by Region'!C67</f>
        <v>2.4828356691890142E-2</v>
      </c>
      <c r="F67" s="175">
        <f>'Numbers Facil, Beds by Region'!D67</f>
        <v>87.705761316872426</v>
      </c>
      <c r="G67" s="173">
        <f>'Numbers Facil, Beds by Region'!E67</f>
        <v>6397</v>
      </c>
      <c r="H67" s="172">
        <f>'Percents Facil, Beds by Region'!D67</f>
        <v>0.11984787170263789</v>
      </c>
      <c r="I67" s="169">
        <f>'Numbers Facil, Beds by Region'!F67</f>
        <v>90563</v>
      </c>
      <c r="J67" s="172">
        <f>'Percents Facil, Beds by Region'!E67</f>
        <v>7.115235338669583E-2</v>
      </c>
      <c r="K67" s="177">
        <f>'Numbers Facil, Beds by Region'!G67</f>
        <v>14.157104892918555</v>
      </c>
      <c r="L67" s="173">
        <f>'Numbers Facil, Beds by Region'!H67</f>
        <v>6883</v>
      </c>
      <c r="M67" s="163">
        <f>'Percents Facil, Beds by Region'!F67</f>
        <v>9.8480512791163516E-2</v>
      </c>
      <c r="N67" s="152">
        <f>'Numbers Facil, Beds by Region'!I67</f>
        <v>133188</v>
      </c>
      <c r="O67" s="198">
        <f>'Percents Facil, Beds by Region'!G67</f>
        <v>4.4550575647304261E-2</v>
      </c>
      <c r="P67" s="173">
        <f>'Numbers Facil, Beds by Region'!J67</f>
        <v>1847710</v>
      </c>
      <c r="Q67" s="163">
        <f>'Percents Facil, Beds by Region'!H67</f>
        <v>4.0784932087617229E-2</v>
      </c>
      <c r="R67" s="170">
        <f>'Numbers Facil, Beds by Region'!K67</f>
        <v>13.87294651169775</v>
      </c>
      <c r="S67" s="179"/>
      <c r="T67" s="182">
        <f>'Numbers Facil, Beds by Region'!M67</f>
        <v>0.47066682861654319</v>
      </c>
    </row>
    <row r="68" spans="1:20" ht="16.5" thickTop="1" x14ac:dyDescent="0.2">
      <c r="A68" s="1"/>
      <c r="B68" s="1" t="s">
        <v>67</v>
      </c>
    </row>
    <row r="69" spans="1:20" ht="15.75" x14ac:dyDescent="0.2">
      <c r="A69" s="61"/>
      <c r="B69" s="61" t="s">
        <v>68</v>
      </c>
    </row>
  </sheetData>
  <hyperlinks>
    <hyperlink ref="U2" location="ToC!A1" display="Table of Contents"/>
  </hyperlinks>
  <pageMargins left="0.7" right="0.7" top="0.46" bottom="0.46" header="0.21" footer="0.22"/>
  <pageSetup scale="95" orientation="landscape" useFirstPageNumber="1" r:id="rId1"/>
  <headerFooter>
    <oddHeader>&amp;C&amp;"Arial,Bold"&amp;14Table A-6: LTC Facilities and Beds Numbers and Percents by Region for FY 2013</oddHeader>
    <oddFooter>&amp;CTable A-6: p. &amp;P</oddFooter>
  </headerFooter>
  <rowBreaks count="1" manualBreakCount="1">
    <brk id="39" max="16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7.140625" customWidth="1"/>
    <col min="3" max="3" width="8.7109375" customWidth="1"/>
    <col min="4" max="4" width="9.42578125" customWidth="1"/>
    <col min="5" max="5" width="7.140625" customWidth="1"/>
    <col min="6" max="6" width="9" customWidth="1"/>
    <col min="7" max="7" width="9.42578125" customWidth="1"/>
    <col min="8" max="8" width="7.140625" customWidth="1"/>
    <col min="9" max="9" width="7.85546875" customWidth="1"/>
    <col min="10" max="10" width="10.85546875" customWidth="1"/>
    <col min="11" max="11" width="7" customWidth="1"/>
    <col min="12" max="12" width="5.28515625" customWidth="1"/>
    <col min="13" max="13" width="8.5703125" customWidth="1"/>
  </cols>
  <sheetData>
    <row r="1" spans="1:14" ht="16.899999999999999" customHeight="1" x14ac:dyDescent="0.25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92</v>
      </c>
      <c r="K1" s="141"/>
      <c r="L1" s="142"/>
      <c r="M1" s="144" t="s">
        <v>90</v>
      </c>
    </row>
    <row r="2" spans="1:14" ht="32.25" customHeight="1" x14ac:dyDescent="0.3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82</v>
      </c>
      <c r="N2" s="108" t="s">
        <v>81</v>
      </c>
    </row>
    <row r="3" spans="1:14" ht="12.75" customHeight="1" x14ac:dyDescent="0.3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89</v>
      </c>
    </row>
    <row r="4" spans="1:14" ht="13.5" customHeight="1" thickBot="1" x14ac:dyDescent="0.25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4" ht="14.45" customHeight="1" thickBot="1" x14ac:dyDescent="0.25">
      <c r="A5" s="26" t="s">
        <v>106</v>
      </c>
      <c r="B5" s="27">
        <v>16516</v>
      </c>
      <c r="C5" s="27">
        <v>1716787</v>
      </c>
      <c r="D5" s="28">
        <v>103.94689997578106</v>
      </c>
      <c r="E5" s="29">
        <v>53376</v>
      </c>
      <c r="F5" s="30">
        <v>1272804</v>
      </c>
      <c r="G5" s="31">
        <v>23.845998201438849</v>
      </c>
      <c r="H5" s="30">
        <v>69892</v>
      </c>
      <c r="I5" s="32">
        <v>2989591</v>
      </c>
      <c r="J5" s="150">
        <v>45303741</v>
      </c>
      <c r="K5" s="33">
        <v>15.153825723986994</v>
      </c>
      <c r="L5" s="34"/>
      <c r="M5" s="35">
        <v>1.3488227566852398</v>
      </c>
    </row>
    <row r="6" spans="1:14" ht="14.45" customHeight="1" x14ac:dyDescent="0.2">
      <c r="A6" s="38" t="s">
        <v>9</v>
      </c>
      <c r="B6" s="81">
        <v>234</v>
      </c>
      <c r="C6" s="81">
        <v>27126</v>
      </c>
      <c r="D6" s="82">
        <v>115.92307692307692</v>
      </c>
      <c r="E6" s="81">
        <v>189</v>
      </c>
      <c r="F6" s="81">
        <v>9242</v>
      </c>
      <c r="G6" s="82">
        <v>48.899470899470899</v>
      </c>
      <c r="H6" s="81">
        <v>423</v>
      </c>
      <c r="I6" s="83">
        <v>36368</v>
      </c>
      <c r="J6" s="84">
        <v>545671</v>
      </c>
      <c r="K6" s="85">
        <v>15.004152001759788</v>
      </c>
      <c r="L6" s="86">
        <v>31</v>
      </c>
      <c r="M6" s="97">
        <v>2.9350789872322007</v>
      </c>
    </row>
    <row r="7" spans="1:14" ht="14.45" customHeight="1" x14ac:dyDescent="0.2">
      <c r="A7" s="39" t="s">
        <v>21</v>
      </c>
      <c r="B7" s="81">
        <v>431</v>
      </c>
      <c r="C7" s="81">
        <v>48503</v>
      </c>
      <c r="D7" s="82">
        <v>112.53596287703016</v>
      </c>
      <c r="E7" s="81">
        <v>80</v>
      </c>
      <c r="F7" s="81">
        <v>2475</v>
      </c>
      <c r="G7" s="82">
        <v>30.9375</v>
      </c>
      <c r="H7" s="81">
        <v>511</v>
      </c>
      <c r="I7" s="83">
        <v>50978</v>
      </c>
      <c r="J7" s="84">
        <v>989312</v>
      </c>
      <c r="K7" s="85">
        <v>19.406646004158656</v>
      </c>
      <c r="L7" s="86">
        <v>7</v>
      </c>
      <c r="M7" s="87">
        <v>19.597171717171719</v>
      </c>
    </row>
    <row r="8" spans="1:14" ht="14.45" customHeight="1" x14ac:dyDescent="0.2">
      <c r="A8" s="42" t="s">
        <v>23</v>
      </c>
      <c r="B8" s="81">
        <v>106</v>
      </c>
      <c r="C8" s="81">
        <v>6977</v>
      </c>
      <c r="D8" s="82">
        <v>65.820754716981128</v>
      </c>
      <c r="E8" s="81">
        <v>251</v>
      </c>
      <c r="F8" s="81">
        <v>7126</v>
      </c>
      <c r="G8" s="82">
        <v>28.390438247011954</v>
      </c>
      <c r="H8" s="81">
        <v>357</v>
      </c>
      <c r="I8" s="83">
        <v>14103</v>
      </c>
      <c r="J8" s="78">
        <v>235067</v>
      </c>
      <c r="K8" s="85">
        <v>16.667872083953768</v>
      </c>
      <c r="L8" s="86">
        <v>18</v>
      </c>
      <c r="M8" s="87">
        <v>0.97909065394330619</v>
      </c>
    </row>
    <row r="9" spans="1:14" ht="14.45" customHeight="1" x14ac:dyDescent="0.2">
      <c r="A9" s="39" t="s">
        <v>32</v>
      </c>
      <c r="B9" s="81">
        <v>82</v>
      </c>
      <c r="C9" s="81">
        <v>7522</v>
      </c>
      <c r="D9" s="82">
        <v>91.731707317073173</v>
      </c>
      <c r="E9" s="81">
        <v>154</v>
      </c>
      <c r="F9" s="81">
        <v>5258</v>
      </c>
      <c r="G9" s="82">
        <v>34.142857142857146</v>
      </c>
      <c r="H9" s="81">
        <v>236</v>
      </c>
      <c r="I9" s="83">
        <v>12780</v>
      </c>
      <c r="J9" s="84">
        <v>203205</v>
      </c>
      <c r="K9" s="85">
        <v>15.900234741784038</v>
      </c>
      <c r="L9" s="86">
        <v>26</v>
      </c>
      <c r="M9" s="87">
        <v>1.4305819703309244</v>
      </c>
    </row>
    <row r="10" spans="1:14" ht="14.45" customHeight="1" x14ac:dyDescent="0.2">
      <c r="A10" s="42" t="s">
        <v>42</v>
      </c>
      <c r="B10" s="81">
        <v>90</v>
      </c>
      <c r="C10" s="81">
        <v>9152</v>
      </c>
      <c r="D10" s="82">
        <v>101.68888888888888</v>
      </c>
      <c r="E10" s="81">
        <v>60</v>
      </c>
      <c r="F10" s="81">
        <v>4228</v>
      </c>
      <c r="G10" s="82">
        <v>70.466666666666669</v>
      </c>
      <c r="H10" s="81">
        <v>150</v>
      </c>
      <c r="I10" s="83">
        <v>13380</v>
      </c>
      <c r="J10" s="78">
        <v>162814</v>
      </c>
      <c r="K10" s="85">
        <v>12.16846038863976</v>
      </c>
      <c r="L10" s="86">
        <v>42</v>
      </c>
      <c r="M10" s="87">
        <v>2.1646168401135291</v>
      </c>
    </row>
    <row r="11" spans="1:14" ht="14.45" customHeight="1" thickBot="1" x14ac:dyDescent="0.25">
      <c r="A11" s="99" t="s">
        <v>49</v>
      </c>
      <c r="B11" s="81">
        <v>39</v>
      </c>
      <c r="C11" s="81">
        <v>3212</v>
      </c>
      <c r="D11" s="82">
        <v>82.358974358974365</v>
      </c>
      <c r="E11" s="81">
        <v>124</v>
      </c>
      <c r="F11" s="81">
        <v>3175</v>
      </c>
      <c r="G11" s="82">
        <v>25.60483870967742</v>
      </c>
      <c r="H11" s="81">
        <v>163</v>
      </c>
      <c r="I11" s="83">
        <v>6387</v>
      </c>
      <c r="J11" s="78">
        <v>102473</v>
      </c>
      <c r="K11" s="85">
        <v>16.043995616095195</v>
      </c>
      <c r="L11" s="86">
        <v>24</v>
      </c>
      <c r="M11" s="87">
        <v>1.0116535433070866</v>
      </c>
    </row>
    <row r="12" spans="1:14" ht="14.45" customHeight="1" thickTop="1" thickBot="1" x14ac:dyDescent="0.25">
      <c r="A12" s="151" t="s">
        <v>96</v>
      </c>
      <c r="B12" s="152">
        <v>982</v>
      </c>
      <c r="C12" s="152">
        <v>102492</v>
      </c>
      <c r="D12" s="153">
        <v>104.37067209775968</v>
      </c>
      <c r="E12" s="152">
        <v>858</v>
      </c>
      <c r="F12" s="152">
        <v>31504</v>
      </c>
      <c r="G12" s="153">
        <v>36.717948717948715</v>
      </c>
      <c r="H12" s="152">
        <v>1840</v>
      </c>
      <c r="I12" s="154">
        <v>133996</v>
      </c>
      <c r="J12" s="155">
        <v>2238542</v>
      </c>
      <c r="K12" s="156">
        <v>16.706036001074658</v>
      </c>
      <c r="L12" s="157"/>
      <c r="M12" s="158">
        <v>3.2533011681056374</v>
      </c>
    </row>
    <row r="13" spans="1:14" ht="14.45" customHeight="1" thickTop="1" x14ac:dyDescent="0.2">
      <c r="A13" s="42" t="s">
        <v>33</v>
      </c>
      <c r="B13" s="81">
        <v>385</v>
      </c>
      <c r="C13" s="81">
        <v>51877</v>
      </c>
      <c r="D13" s="82">
        <v>134.74545454545455</v>
      </c>
      <c r="E13" s="81">
        <v>520</v>
      </c>
      <c r="F13" s="81">
        <v>25290</v>
      </c>
      <c r="G13" s="82">
        <v>48.634615384615387</v>
      </c>
      <c r="H13" s="81">
        <v>905</v>
      </c>
      <c r="I13" s="83">
        <v>77167</v>
      </c>
      <c r="J13" s="78">
        <v>1283468</v>
      </c>
      <c r="K13" s="85">
        <v>16.63234284085166</v>
      </c>
      <c r="L13" s="86">
        <v>16</v>
      </c>
      <c r="M13" s="87">
        <v>2.0512850929221038</v>
      </c>
    </row>
    <row r="14" spans="1:14" ht="14.45" customHeight="1" x14ac:dyDescent="0.2">
      <c r="A14" s="42" t="s">
        <v>36</v>
      </c>
      <c r="B14" s="81">
        <v>635</v>
      </c>
      <c r="C14" s="81">
        <v>115708</v>
      </c>
      <c r="D14" s="82">
        <v>182.21732283464567</v>
      </c>
      <c r="E14" s="81">
        <v>912</v>
      </c>
      <c r="F14" s="81">
        <v>44639</v>
      </c>
      <c r="G14" s="82">
        <v>48.946271929824562</v>
      </c>
      <c r="H14" s="81">
        <v>1547</v>
      </c>
      <c r="I14" s="83">
        <v>160347</v>
      </c>
      <c r="J14" s="78">
        <v>2832481</v>
      </c>
      <c r="K14" s="85">
        <v>17.664695940678651</v>
      </c>
      <c r="L14" s="86">
        <v>12</v>
      </c>
      <c r="M14" s="87">
        <v>2.5920831559846769</v>
      </c>
    </row>
    <row r="15" spans="1:14" ht="14.45" customHeight="1" thickBot="1" x14ac:dyDescent="0.25">
      <c r="A15" s="42" t="s">
        <v>41</v>
      </c>
      <c r="B15" s="81">
        <v>12</v>
      </c>
      <c r="C15" s="81">
        <v>716</v>
      </c>
      <c r="D15" s="82">
        <v>59.666666666666664</v>
      </c>
      <c r="E15" s="81">
        <v>765</v>
      </c>
      <c r="F15" s="81">
        <v>15970</v>
      </c>
      <c r="G15" s="82">
        <v>20.875816993464053</v>
      </c>
      <c r="H15" s="81">
        <v>777</v>
      </c>
      <c r="I15" s="83">
        <v>16686</v>
      </c>
      <c r="J15" s="78">
        <v>599667</v>
      </c>
      <c r="K15" s="85">
        <v>35.938331535418911</v>
      </c>
      <c r="L15" s="86">
        <v>1</v>
      </c>
      <c r="M15" s="87">
        <v>4.4834063869755796E-2</v>
      </c>
    </row>
    <row r="16" spans="1:14" ht="14.45" customHeight="1" thickTop="1" thickBot="1" x14ac:dyDescent="0.25">
      <c r="A16" s="159" t="s">
        <v>97</v>
      </c>
      <c r="B16" s="152">
        <v>1032</v>
      </c>
      <c r="C16" s="152">
        <v>168301</v>
      </c>
      <c r="D16" s="153">
        <v>163.08236434108528</v>
      </c>
      <c r="E16" s="152">
        <v>2197</v>
      </c>
      <c r="F16" s="152">
        <v>85899</v>
      </c>
      <c r="G16" s="153">
        <v>39.098315885298135</v>
      </c>
      <c r="H16" s="152">
        <v>3229</v>
      </c>
      <c r="I16" s="154">
        <v>254200</v>
      </c>
      <c r="J16" s="155">
        <v>4715616</v>
      </c>
      <c r="K16" s="156">
        <v>18.55081038552321</v>
      </c>
      <c r="L16" s="157"/>
      <c r="M16" s="158">
        <v>1.9592893980139465</v>
      </c>
    </row>
    <row r="17" spans="1:13" ht="14.45" customHeight="1" thickTop="1" x14ac:dyDescent="0.2">
      <c r="A17" s="42" t="s">
        <v>10</v>
      </c>
      <c r="B17" s="81">
        <v>19</v>
      </c>
      <c r="C17" s="81">
        <v>2766</v>
      </c>
      <c r="D17" s="82">
        <v>145.57894736842104</v>
      </c>
      <c r="E17" s="81">
        <v>136</v>
      </c>
      <c r="F17" s="81">
        <v>1744</v>
      </c>
      <c r="G17" s="82">
        <v>12.823529411764707</v>
      </c>
      <c r="H17" s="81">
        <v>155</v>
      </c>
      <c r="I17" s="83">
        <v>4510</v>
      </c>
      <c r="J17" s="78">
        <v>73422</v>
      </c>
      <c r="K17" s="85">
        <v>16.279822616407984</v>
      </c>
      <c r="L17" s="86">
        <v>20</v>
      </c>
      <c r="M17" s="87">
        <v>1.5860091743119267</v>
      </c>
    </row>
    <row r="18" spans="1:13" ht="14.45" customHeight="1" x14ac:dyDescent="0.2">
      <c r="A18" s="42" t="s">
        <v>11</v>
      </c>
      <c r="B18" s="81">
        <v>50</v>
      </c>
      <c r="C18" s="81">
        <v>5135</v>
      </c>
      <c r="D18" s="82">
        <v>102.7</v>
      </c>
      <c r="E18" s="81">
        <v>104</v>
      </c>
      <c r="F18" s="81">
        <v>2228</v>
      </c>
      <c r="G18" s="82">
        <v>21.423076923076923</v>
      </c>
      <c r="H18" s="81">
        <v>154</v>
      </c>
      <c r="I18" s="83">
        <v>7363</v>
      </c>
      <c r="J18" s="78">
        <v>147484</v>
      </c>
      <c r="K18" s="85">
        <v>20.030422382181175</v>
      </c>
      <c r="L18" s="86">
        <v>6</v>
      </c>
      <c r="M18" s="87">
        <v>2.3047576301615798</v>
      </c>
    </row>
    <row r="19" spans="1:13" ht="14.45" customHeight="1" x14ac:dyDescent="0.2">
      <c r="A19" s="42" t="s">
        <v>22</v>
      </c>
      <c r="B19" s="81">
        <v>233</v>
      </c>
      <c r="C19" s="81">
        <v>27843</v>
      </c>
      <c r="D19" s="82">
        <v>119.49785407725322</v>
      </c>
      <c r="E19" s="81">
        <v>1389</v>
      </c>
      <c r="F19" s="81">
        <v>20427</v>
      </c>
      <c r="G19" s="82">
        <v>14.706263498920086</v>
      </c>
      <c r="H19" s="81">
        <v>1622</v>
      </c>
      <c r="I19" s="83">
        <v>48270</v>
      </c>
      <c r="J19" s="78">
        <v>794981</v>
      </c>
      <c r="K19" s="85">
        <v>16.469463434845661</v>
      </c>
      <c r="L19" s="86">
        <v>21</v>
      </c>
      <c r="M19" s="87">
        <v>1.3630489058598914</v>
      </c>
    </row>
    <row r="20" spans="1:13" ht="14.45" customHeight="1" x14ac:dyDescent="0.2">
      <c r="A20" s="42" t="s">
        <v>40</v>
      </c>
      <c r="B20" s="81">
        <v>712</v>
      </c>
      <c r="C20" s="81">
        <v>88642</v>
      </c>
      <c r="D20" s="82">
        <v>124.49719101123596</v>
      </c>
      <c r="E20" s="81">
        <v>1818</v>
      </c>
      <c r="F20" s="81">
        <v>66827</v>
      </c>
      <c r="G20" s="82">
        <v>36.758525852585258</v>
      </c>
      <c r="H20" s="81">
        <v>2530</v>
      </c>
      <c r="I20" s="83">
        <v>155469</v>
      </c>
      <c r="J20" s="78">
        <v>2091330</v>
      </c>
      <c r="K20" s="85">
        <v>13.451749223317831</v>
      </c>
      <c r="L20" s="86">
        <v>36</v>
      </c>
      <c r="M20" s="87">
        <v>1.3264399120116122</v>
      </c>
    </row>
    <row r="21" spans="1:13" ht="14.45" customHeight="1" x14ac:dyDescent="0.2">
      <c r="A21" s="42" t="s">
        <v>48</v>
      </c>
      <c r="B21" s="81">
        <v>279</v>
      </c>
      <c r="C21" s="81">
        <v>32072</v>
      </c>
      <c r="D21" s="82">
        <v>114.95340501792114</v>
      </c>
      <c r="E21" s="81">
        <v>543</v>
      </c>
      <c r="F21" s="81">
        <v>32448</v>
      </c>
      <c r="G21" s="82">
        <v>59.756906077348063</v>
      </c>
      <c r="H21" s="81">
        <v>822</v>
      </c>
      <c r="I21" s="83">
        <v>64520</v>
      </c>
      <c r="J21" s="78">
        <v>1105381</v>
      </c>
      <c r="K21" s="85">
        <v>17.132377557346558</v>
      </c>
      <c r="L21" s="86">
        <v>14</v>
      </c>
      <c r="M21" s="87">
        <v>0.98841222879684421</v>
      </c>
    </row>
    <row r="22" spans="1:13" ht="14.45" customHeight="1" thickBot="1" x14ac:dyDescent="0.25">
      <c r="A22" s="42" t="s">
        <v>52</v>
      </c>
      <c r="B22" s="81">
        <v>128</v>
      </c>
      <c r="C22" s="81">
        <v>10937</v>
      </c>
      <c r="D22" s="82">
        <v>85.4453125</v>
      </c>
      <c r="E22" s="81">
        <v>568</v>
      </c>
      <c r="F22" s="81">
        <v>4035</v>
      </c>
      <c r="G22" s="82">
        <v>7.10387323943662</v>
      </c>
      <c r="H22" s="81">
        <v>696</v>
      </c>
      <c r="I22" s="83">
        <v>14972</v>
      </c>
      <c r="J22" s="78">
        <v>320041</v>
      </c>
      <c r="K22" s="85">
        <v>21.375968474485706</v>
      </c>
      <c r="L22" s="86">
        <v>4</v>
      </c>
      <c r="M22" s="87">
        <v>2.7105328376703843</v>
      </c>
    </row>
    <row r="23" spans="1:13" ht="14.45" customHeight="1" thickTop="1" thickBot="1" x14ac:dyDescent="0.25">
      <c r="A23" s="159" t="s">
        <v>98</v>
      </c>
      <c r="B23" s="152">
        <v>1421</v>
      </c>
      <c r="C23" s="152">
        <v>167395</v>
      </c>
      <c r="D23" s="153">
        <v>117.80084447572132</v>
      </c>
      <c r="E23" s="152">
        <v>4558</v>
      </c>
      <c r="F23" s="152">
        <v>127709</v>
      </c>
      <c r="G23" s="153">
        <v>28.018648530057042</v>
      </c>
      <c r="H23" s="152">
        <v>5979</v>
      </c>
      <c r="I23" s="154">
        <v>295104</v>
      </c>
      <c r="J23" s="155">
        <v>4532639</v>
      </c>
      <c r="K23" s="156">
        <v>15.35946310453264</v>
      </c>
      <c r="L23" s="157"/>
      <c r="M23" s="158">
        <v>1.3107533533267037</v>
      </c>
    </row>
    <row r="24" spans="1:13" ht="14.45" customHeight="1" thickTop="1" x14ac:dyDescent="0.2">
      <c r="A24" s="42" t="s">
        <v>4</v>
      </c>
      <c r="B24" s="81">
        <v>231</v>
      </c>
      <c r="C24" s="81">
        <v>27119</v>
      </c>
      <c r="D24" s="82">
        <v>117.3982683982684</v>
      </c>
      <c r="E24" s="81">
        <v>350</v>
      </c>
      <c r="F24" s="81">
        <v>10140</v>
      </c>
      <c r="G24" s="82">
        <v>28.971428571428572</v>
      </c>
      <c r="H24" s="81">
        <v>581</v>
      </c>
      <c r="I24" s="83">
        <v>37259</v>
      </c>
      <c r="J24" s="78">
        <v>721166</v>
      </c>
      <c r="K24" s="85">
        <v>19.355484580906626</v>
      </c>
      <c r="L24" s="86">
        <v>8</v>
      </c>
      <c r="M24" s="87">
        <v>2.6744575936883628</v>
      </c>
    </row>
    <row r="25" spans="1:13" ht="14.45" customHeight="1" x14ac:dyDescent="0.2">
      <c r="A25" s="42" t="s">
        <v>12</v>
      </c>
      <c r="B25" s="81">
        <v>682</v>
      </c>
      <c r="C25" s="81">
        <v>83342</v>
      </c>
      <c r="D25" s="82">
        <v>122.20234604105572</v>
      </c>
      <c r="E25" s="81">
        <v>3397</v>
      </c>
      <c r="F25" s="81">
        <v>86751</v>
      </c>
      <c r="G25" s="82">
        <v>25.537533117456579</v>
      </c>
      <c r="H25" s="81">
        <v>4079</v>
      </c>
      <c r="I25" s="83">
        <v>170093</v>
      </c>
      <c r="J25" s="78">
        <v>3647617</v>
      </c>
      <c r="K25" s="85">
        <v>21.444838999841263</v>
      </c>
      <c r="L25" s="86">
        <v>5</v>
      </c>
      <c r="M25" s="87">
        <v>0.96070362301299117</v>
      </c>
    </row>
    <row r="26" spans="1:13" ht="14.45" customHeight="1" x14ac:dyDescent="0.2">
      <c r="A26" s="42" t="s">
        <v>13</v>
      </c>
      <c r="B26" s="81">
        <v>372</v>
      </c>
      <c r="C26" s="81">
        <v>40866</v>
      </c>
      <c r="D26" s="82">
        <v>109.85483870967742</v>
      </c>
      <c r="E26" s="81">
        <v>2590</v>
      </c>
      <c r="F26" s="81">
        <v>33693</v>
      </c>
      <c r="G26" s="82">
        <v>13.008880308880309</v>
      </c>
      <c r="H26" s="81">
        <v>2962</v>
      </c>
      <c r="I26" s="83">
        <v>74559</v>
      </c>
      <c r="J26" s="78">
        <v>1195955</v>
      </c>
      <c r="K26" s="85">
        <v>16.04038412532357</v>
      </c>
      <c r="L26" s="86">
        <v>25</v>
      </c>
      <c r="M26" s="87">
        <v>1.2128928857626213</v>
      </c>
    </row>
    <row r="27" spans="1:13" ht="14.45" customHeight="1" x14ac:dyDescent="0.2">
      <c r="A27" s="42" t="s">
        <v>54</v>
      </c>
      <c r="B27" s="81">
        <v>310</v>
      </c>
      <c r="C27" s="81">
        <v>27687</v>
      </c>
      <c r="D27" s="82">
        <v>89.312903225806451</v>
      </c>
      <c r="E27" s="81">
        <v>214</v>
      </c>
      <c r="F27" s="81">
        <v>6313</v>
      </c>
      <c r="G27" s="82">
        <v>29.5</v>
      </c>
      <c r="H27" s="81">
        <v>524</v>
      </c>
      <c r="I27" s="83">
        <v>34000</v>
      </c>
      <c r="J27" s="78">
        <v>634252</v>
      </c>
      <c r="K27" s="85">
        <v>18.654470588235295</v>
      </c>
      <c r="L27" s="86">
        <v>10</v>
      </c>
      <c r="M27" s="87">
        <v>4.3857120228100746</v>
      </c>
    </row>
    <row r="28" spans="1:13" ht="14.45" customHeight="1" x14ac:dyDescent="0.2">
      <c r="A28" s="42" t="s">
        <v>27</v>
      </c>
      <c r="B28" s="81">
        <v>211</v>
      </c>
      <c r="C28" s="81">
        <v>20104</v>
      </c>
      <c r="D28" s="82">
        <v>95.279620853080573</v>
      </c>
      <c r="E28" s="81">
        <v>190</v>
      </c>
      <c r="F28" s="81">
        <v>5680</v>
      </c>
      <c r="G28" s="82">
        <v>29.894736842105264</v>
      </c>
      <c r="H28" s="81">
        <v>401</v>
      </c>
      <c r="I28" s="83">
        <v>25784</v>
      </c>
      <c r="J28" s="78">
        <v>416300</v>
      </c>
      <c r="K28" s="85">
        <v>16.145671734408936</v>
      </c>
      <c r="L28" s="86">
        <v>22</v>
      </c>
      <c r="M28" s="87">
        <v>3.5394366197183098</v>
      </c>
    </row>
    <row r="29" spans="1:13" ht="14.45" customHeight="1" x14ac:dyDescent="0.2">
      <c r="A29" s="42" t="s">
        <v>29</v>
      </c>
      <c r="B29" s="81">
        <v>444</v>
      </c>
      <c r="C29" s="81">
        <v>50335</v>
      </c>
      <c r="D29" s="82">
        <v>113.36711711711712</v>
      </c>
      <c r="E29" s="81">
        <v>1261</v>
      </c>
      <c r="F29" s="81">
        <v>41010</v>
      </c>
      <c r="G29" s="82">
        <v>32.521808088818396</v>
      </c>
      <c r="H29" s="81">
        <v>1705</v>
      </c>
      <c r="I29" s="83">
        <v>91345</v>
      </c>
      <c r="J29" s="78">
        <v>1407099</v>
      </c>
      <c r="K29" s="85">
        <v>15.404225737588265</v>
      </c>
      <c r="L29" s="86">
        <v>29</v>
      </c>
      <c r="M29" s="87">
        <v>1.2273835649841502</v>
      </c>
    </row>
    <row r="30" spans="1:13" ht="14.45" customHeight="1" x14ac:dyDescent="0.2">
      <c r="A30" s="42" t="s">
        <v>43</v>
      </c>
      <c r="B30" s="81">
        <v>274</v>
      </c>
      <c r="C30" s="81">
        <v>22848</v>
      </c>
      <c r="D30" s="82">
        <v>83.386861313868607</v>
      </c>
      <c r="E30" s="81">
        <v>1297</v>
      </c>
      <c r="F30" s="81">
        <v>19801</v>
      </c>
      <c r="G30" s="82">
        <v>15.266769468003083</v>
      </c>
      <c r="H30" s="81">
        <v>1571</v>
      </c>
      <c r="I30" s="83">
        <v>42649</v>
      </c>
      <c r="J30" s="78">
        <v>727768</v>
      </c>
      <c r="K30" s="85">
        <v>17.064128115547845</v>
      </c>
      <c r="L30" s="86">
        <v>15</v>
      </c>
      <c r="M30" s="87">
        <v>1.1538811171152972</v>
      </c>
    </row>
    <row r="31" spans="1:13" ht="14.45" customHeight="1" thickBot="1" x14ac:dyDescent="0.25">
      <c r="A31" s="42" t="s">
        <v>45</v>
      </c>
      <c r="B31" s="81">
        <v>327</v>
      </c>
      <c r="C31" s="81">
        <v>37349</v>
      </c>
      <c r="D31" s="82">
        <v>114.21712538226299</v>
      </c>
      <c r="E31" s="81">
        <v>353</v>
      </c>
      <c r="F31" s="81">
        <v>17776</v>
      </c>
      <c r="G31" s="82">
        <v>50.356940509915013</v>
      </c>
      <c r="H31" s="81">
        <v>680</v>
      </c>
      <c r="I31" s="83">
        <v>55125</v>
      </c>
      <c r="J31" s="78">
        <v>952376</v>
      </c>
      <c r="K31" s="85">
        <v>17.276662131519274</v>
      </c>
      <c r="L31" s="86">
        <v>13</v>
      </c>
      <c r="M31" s="87">
        <v>2.1010913591359137</v>
      </c>
    </row>
    <row r="32" spans="1:13" ht="14.45" customHeight="1" thickTop="1" thickBot="1" x14ac:dyDescent="0.25">
      <c r="A32" s="159" t="s">
        <v>99</v>
      </c>
      <c r="B32" s="152">
        <v>2851</v>
      </c>
      <c r="C32" s="152">
        <v>309650</v>
      </c>
      <c r="D32" s="153">
        <v>108.61101367941073</v>
      </c>
      <c r="E32" s="152">
        <v>9652</v>
      </c>
      <c r="F32" s="152">
        <v>221164</v>
      </c>
      <c r="G32" s="153">
        <v>22.913800248653128</v>
      </c>
      <c r="H32" s="152">
        <v>12503</v>
      </c>
      <c r="I32" s="154">
        <v>530814</v>
      </c>
      <c r="J32" s="155">
        <v>9702533</v>
      </c>
      <c r="K32" s="156">
        <v>18.278592878107961</v>
      </c>
      <c r="L32" s="157"/>
      <c r="M32" s="158">
        <v>1.4000922392432764</v>
      </c>
    </row>
    <row r="33" spans="1:13" ht="14.45" customHeight="1" thickTop="1" x14ac:dyDescent="0.2">
      <c r="A33" s="42" t="s">
        <v>17</v>
      </c>
      <c r="B33" s="81">
        <v>1068</v>
      </c>
      <c r="C33" s="81">
        <v>105348</v>
      </c>
      <c r="D33" s="82">
        <v>98.640449438202253</v>
      </c>
      <c r="E33" s="81">
        <v>510</v>
      </c>
      <c r="F33" s="81">
        <v>31420</v>
      </c>
      <c r="G33" s="82">
        <v>61.607843137254903</v>
      </c>
      <c r="H33" s="81">
        <v>1578</v>
      </c>
      <c r="I33" s="83">
        <v>136768</v>
      </c>
      <c r="J33" s="78">
        <v>1743641</v>
      </c>
      <c r="K33" s="85">
        <v>12.748895940570893</v>
      </c>
      <c r="L33" s="86">
        <v>39</v>
      </c>
      <c r="M33" s="87">
        <v>3.352896244430299</v>
      </c>
    </row>
    <row r="34" spans="1:13" ht="14.45" customHeight="1" x14ac:dyDescent="0.2">
      <c r="A34" s="42" t="s">
        <v>18</v>
      </c>
      <c r="B34" s="81">
        <v>517</v>
      </c>
      <c r="C34" s="81">
        <v>51596</v>
      </c>
      <c r="D34" s="82">
        <v>99.798839458413923</v>
      </c>
      <c r="E34" s="81">
        <v>270</v>
      </c>
      <c r="F34" s="81">
        <v>18404</v>
      </c>
      <c r="G34" s="82">
        <v>68.162962962962965</v>
      </c>
      <c r="H34" s="81">
        <v>787</v>
      </c>
      <c r="I34" s="83">
        <v>70000</v>
      </c>
      <c r="J34" s="78">
        <v>915033</v>
      </c>
      <c r="K34" s="85">
        <v>13.071899999999999</v>
      </c>
      <c r="L34" s="86">
        <v>38</v>
      </c>
      <c r="M34" s="87">
        <v>2.8035209737013691</v>
      </c>
    </row>
    <row r="35" spans="1:13" ht="14.45" customHeight="1" x14ac:dyDescent="0.2">
      <c r="A35" s="42" t="s">
        <v>24</v>
      </c>
      <c r="B35" s="81">
        <v>447</v>
      </c>
      <c r="C35" s="81">
        <v>46870</v>
      </c>
      <c r="D35" s="82">
        <v>104.85458612975391</v>
      </c>
      <c r="E35" s="81">
        <v>4637</v>
      </c>
      <c r="F35" s="81">
        <v>49063</v>
      </c>
      <c r="G35" s="82">
        <v>10.580763424627992</v>
      </c>
      <c r="H35" s="81">
        <v>5084</v>
      </c>
      <c r="I35" s="83">
        <v>95933</v>
      </c>
      <c r="J35" s="78">
        <v>1487593</v>
      </c>
      <c r="K35" s="85">
        <v>15.506582719189435</v>
      </c>
      <c r="L35" s="86">
        <v>27</v>
      </c>
      <c r="M35" s="87">
        <v>0.95530236634531118</v>
      </c>
    </row>
    <row r="36" spans="1:13" ht="14.45" customHeight="1" x14ac:dyDescent="0.2">
      <c r="A36" s="42" t="s">
        <v>25</v>
      </c>
      <c r="B36" s="81">
        <v>375</v>
      </c>
      <c r="C36" s="81">
        <v>29871</v>
      </c>
      <c r="D36" s="82">
        <v>79.656000000000006</v>
      </c>
      <c r="E36" s="81">
        <v>2275</v>
      </c>
      <c r="F36" s="81">
        <v>101225</v>
      </c>
      <c r="G36" s="82">
        <v>44.494505494505496</v>
      </c>
      <c r="H36" s="81">
        <v>2650</v>
      </c>
      <c r="I36" s="83">
        <v>131096</v>
      </c>
      <c r="J36" s="78">
        <v>756077</v>
      </c>
      <c r="K36" s="85">
        <v>5.7673536950021358</v>
      </c>
      <c r="L36" s="86">
        <v>52</v>
      </c>
      <c r="M36" s="87">
        <v>0.29509508520622374</v>
      </c>
    </row>
    <row r="37" spans="1:13" ht="14.45" customHeight="1" x14ac:dyDescent="0.2">
      <c r="A37" s="42" t="s">
        <v>37</v>
      </c>
      <c r="B37" s="81">
        <v>973</v>
      </c>
      <c r="C37" s="81">
        <v>94915</v>
      </c>
      <c r="D37" s="82">
        <v>97.54881808838644</v>
      </c>
      <c r="E37" s="81">
        <v>1326</v>
      </c>
      <c r="F37" s="81">
        <v>51489</v>
      </c>
      <c r="G37" s="82">
        <v>38.83031674208145</v>
      </c>
      <c r="H37" s="81">
        <v>2299</v>
      </c>
      <c r="I37" s="83">
        <v>146404</v>
      </c>
      <c r="J37" s="78">
        <v>1752297</v>
      </c>
      <c r="K37" s="85">
        <v>11.968914783749078</v>
      </c>
      <c r="L37" s="86">
        <v>43</v>
      </c>
      <c r="M37" s="87">
        <v>1.8434034453961041</v>
      </c>
    </row>
    <row r="38" spans="1:13" ht="14.45" customHeight="1" thickBot="1" x14ac:dyDescent="0.25">
      <c r="A38" s="42" t="s">
        <v>51</v>
      </c>
      <c r="B38" s="81">
        <v>398</v>
      </c>
      <c r="C38" s="81">
        <v>35119</v>
      </c>
      <c r="D38" s="82">
        <v>88.238693467336688</v>
      </c>
      <c r="E38" s="81">
        <v>3396</v>
      </c>
      <c r="F38" s="81">
        <v>46333</v>
      </c>
      <c r="G38" s="82">
        <v>13.643404004711424</v>
      </c>
      <c r="H38" s="81">
        <v>3794</v>
      </c>
      <c r="I38" s="83">
        <v>81452</v>
      </c>
      <c r="J38" s="78">
        <v>849967</v>
      </c>
      <c r="K38" s="85">
        <v>10.435188822864999</v>
      </c>
      <c r="L38" s="86">
        <v>47</v>
      </c>
      <c r="M38" s="87">
        <v>0.75796948179483303</v>
      </c>
    </row>
    <row r="39" spans="1:13" ht="14.45" customHeight="1" thickTop="1" thickBot="1" x14ac:dyDescent="0.25">
      <c r="A39" s="159" t="s">
        <v>100</v>
      </c>
      <c r="B39" s="152">
        <v>3778</v>
      </c>
      <c r="C39" s="152">
        <v>363719</v>
      </c>
      <c r="D39" s="153">
        <v>96.272895712016947</v>
      </c>
      <c r="E39" s="152">
        <v>12414</v>
      </c>
      <c r="F39" s="152">
        <v>297934</v>
      </c>
      <c r="G39" s="153">
        <v>23.999838891574029</v>
      </c>
      <c r="H39" s="152">
        <v>16192</v>
      </c>
      <c r="I39" s="154">
        <v>661653</v>
      </c>
      <c r="J39" s="155">
        <v>7504608</v>
      </c>
      <c r="K39" s="156">
        <v>11.342211098566771</v>
      </c>
      <c r="L39" s="157"/>
      <c r="M39" s="158">
        <v>1.2208039364422993</v>
      </c>
    </row>
    <row r="40" spans="1:13" ht="14.45" customHeight="1" thickTop="1" x14ac:dyDescent="0.2">
      <c r="A40" s="42" t="s">
        <v>5</v>
      </c>
      <c r="B40" s="81">
        <v>238</v>
      </c>
      <c r="C40" s="81">
        <v>25531</v>
      </c>
      <c r="D40" s="82">
        <v>107.27310924369748</v>
      </c>
      <c r="E40" s="81">
        <v>139</v>
      </c>
      <c r="F40" s="81">
        <v>7427</v>
      </c>
      <c r="G40" s="82">
        <v>53.431654676258994</v>
      </c>
      <c r="H40" s="81">
        <v>377</v>
      </c>
      <c r="I40" s="83">
        <v>32958</v>
      </c>
      <c r="J40" s="78">
        <v>454420</v>
      </c>
      <c r="K40" s="85">
        <v>13.787851204563383</v>
      </c>
      <c r="L40" s="86">
        <v>34</v>
      </c>
      <c r="M40" s="87">
        <v>3.4375925676585433</v>
      </c>
    </row>
    <row r="41" spans="1:13" ht="14.45" customHeight="1" x14ac:dyDescent="0.2">
      <c r="A41" s="42" t="s">
        <v>20</v>
      </c>
      <c r="B41" s="81">
        <v>283</v>
      </c>
      <c r="C41" s="81">
        <v>34905</v>
      </c>
      <c r="D41" s="82">
        <v>123.33922261484099</v>
      </c>
      <c r="E41" s="81">
        <v>99</v>
      </c>
      <c r="F41" s="81">
        <v>5188</v>
      </c>
      <c r="G41" s="82">
        <v>52.404040404040401</v>
      </c>
      <c r="H41" s="81">
        <v>382</v>
      </c>
      <c r="I41" s="83">
        <v>40093</v>
      </c>
      <c r="J41" s="78">
        <v>613486</v>
      </c>
      <c r="K41" s="85">
        <v>15.301573840820094</v>
      </c>
      <c r="L41" s="86">
        <v>28</v>
      </c>
      <c r="M41" s="87">
        <v>6.7280262143407867</v>
      </c>
    </row>
    <row r="42" spans="1:13" ht="14.45" customHeight="1" x14ac:dyDescent="0.2">
      <c r="A42" s="42" t="s">
        <v>34</v>
      </c>
      <c r="B42" s="81">
        <v>73</v>
      </c>
      <c r="C42" s="81">
        <v>6764</v>
      </c>
      <c r="D42" s="82">
        <v>92.657534246575338</v>
      </c>
      <c r="E42" s="81">
        <v>220</v>
      </c>
      <c r="F42" s="81">
        <v>4749</v>
      </c>
      <c r="G42" s="82">
        <v>21.586363636363636</v>
      </c>
      <c r="H42" s="81">
        <v>293</v>
      </c>
      <c r="I42" s="83">
        <v>11513</v>
      </c>
      <c r="J42" s="78">
        <v>306661</v>
      </c>
      <c r="K42" s="85">
        <v>26.636063580300529</v>
      </c>
      <c r="L42" s="86">
        <v>3</v>
      </c>
      <c r="M42" s="87">
        <v>1.4242998526005475</v>
      </c>
    </row>
    <row r="43" spans="1:13" ht="14.45" customHeight="1" x14ac:dyDescent="0.2">
      <c r="A43" s="42" t="s">
        <v>38</v>
      </c>
      <c r="B43" s="81">
        <v>398</v>
      </c>
      <c r="C43" s="81">
        <v>33078</v>
      </c>
      <c r="D43" s="82">
        <v>83.110552763819101</v>
      </c>
      <c r="E43" s="81">
        <v>201</v>
      </c>
      <c r="F43" s="81">
        <v>10301</v>
      </c>
      <c r="G43" s="82">
        <v>51.24875621890547</v>
      </c>
      <c r="H43" s="81">
        <v>599</v>
      </c>
      <c r="I43" s="83">
        <v>43379</v>
      </c>
      <c r="J43" s="78">
        <v>549121</v>
      </c>
      <c r="K43" s="85">
        <v>12.658682772770234</v>
      </c>
      <c r="L43" s="86">
        <v>40</v>
      </c>
      <c r="M43" s="87">
        <v>3.2111445490729054</v>
      </c>
    </row>
    <row r="44" spans="1:13" ht="14.45" customHeight="1" thickBot="1" x14ac:dyDescent="0.25">
      <c r="A44" s="42" t="s">
        <v>46</v>
      </c>
      <c r="B44" s="81">
        <v>1192</v>
      </c>
      <c r="C44" s="81">
        <v>135339</v>
      </c>
      <c r="D44" s="82">
        <v>113.53942953020135</v>
      </c>
      <c r="E44" s="81">
        <v>1794</v>
      </c>
      <c r="F44" s="81">
        <v>58154</v>
      </c>
      <c r="G44" s="82">
        <v>32.415830546265326</v>
      </c>
      <c r="H44" s="81">
        <v>2986</v>
      </c>
      <c r="I44" s="83">
        <v>193493</v>
      </c>
      <c r="J44" s="78">
        <v>2966167</v>
      </c>
      <c r="K44" s="85">
        <v>15.329582982330111</v>
      </c>
      <c r="L44" s="86">
        <v>30</v>
      </c>
      <c r="M44" s="87">
        <v>2.3272517797571965</v>
      </c>
    </row>
    <row r="45" spans="1:13" ht="14.45" customHeight="1" thickTop="1" thickBot="1" x14ac:dyDescent="0.25">
      <c r="A45" s="159" t="s">
        <v>101</v>
      </c>
      <c r="B45" s="152">
        <v>2184</v>
      </c>
      <c r="C45" s="152">
        <v>235617</v>
      </c>
      <c r="D45" s="153">
        <v>107.88324175824175</v>
      </c>
      <c r="E45" s="152">
        <v>2453</v>
      </c>
      <c r="F45" s="152">
        <v>85819</v>
      </c>
      <c r="G45" s="153">
        <v>34.985324092947408</v>
      </c>
      <c r="H45" s="152">
        <v>4637</v>
      </c>
      <c r="I45" s="154">
        <v>321436</v>
      </c>
      <c r="J45" s="155">
        <v>4889855</v>
      </c>
      <c r="K45" s="156">
        <v>15.212530643736233</v>
      </c>
      <c r="L45" s="157"/>
      <c r="M45" s="158">
        <v>2.745510900849462</v>
      </c>
    </row>
    <row r="46" spans="1:13" ht="14.45" customHeight="1" thickTop="1" x14ac:dyDescent="0.2">
      <c r="A46" s="42" t="s">
        <v>15</v>
      </c>
      <c r="B46" s="81">
        <v>447</v>
      </c>
      <c r="C46" s="81">
        <v>31482</v>
      </c>
      <c r="D46" s="82">
        <v>70.429530201342288</v>
      </c>
      <c r="E46" s="81">
        <v>408</v>
      </c>
      <c r="F46" s="81">
        <v>22641</v>
      </c>
      <c r="G46" s="82">
        <v>55.492647058823529</v>
      </c>
      <c r="H46" s="81">
        <v>855</v>
      </c>
      <c r="I46" s="83">
        <v>54123</v>
      </c>
      <c r="J46" s="78">
        <v>480879</v>
      </c>
      <c r="K46" s="85">
        <v>8.8849287733495927</v>
      </c>
      <c r="L46" s="86">
        <v>51</v>
      </c>
      <c r="M46" s="87">
        <v>1.3904862859414338</v>
      </c>
    </row>
    <row r="47" spans="1:13" ht="14.45" customHeight="1" x14ac:dyDescent="0.2">
      <c r="A47" s="42" t="s">
        <v>19</v>
      </c>
      <c r="B47" s="81">
        <v>350</v>
      </c>
      <c r="C47" s="81">
        <v>22170</v>
      </c>
      <c r="D47" s="82">
        <v>63.342857142857142</v>
      </c>
      <c r="E47" s="81">
        <v>442</v>
      </c>
      <c r="F47" s="81">
        <v>13216</v>
      </c>
      <c r="G47" s="82">
        <v>29.900452488687783</v>
      </c>
      <c r="H47" s="81">
        <v>792</v>
      </c>
      <c r="I47" s="83">
        <v>35386</v>
      </c>
      <c r="J47" s="78">
        <v>405063</v>
      </c>
      <c r="K47" s="85">
        <v>11.446984683208049</v>
      </c>
      <c r="L47" s="86">
        <v>45</v>
      </c>
      <c r="M47" s="87">
        <v>1.6775121065375302</v>
      </c>
    </row>
    <row r="48" spans="1:13" ht="14.45" customHeight="1" x14ac:dyDescent="0.2">
      <c r="A48" s="42" t="s">
        <v>26</v>
      </c>
      <c r="B48" s="81">
        <v>529</v>
      </c>
      <c r="C48" s="81">
        <v>56073</v>
      </c>
      <c r="D48" s="82">
        <v>105.99810964083176</v>
      </c>
      <c r="E48" s="81">
        <v>622</v>
      </c>
      <c r="F48" s="81">
        <v>22254</v>
      </c>
      <c r="G48" s="82">
        <v>35.778135048231512</v>
      </c>
      <c r="H48" s="81">
        <v>1151</v>
      </c>
      <c r="I48" s="83">
        <v>78327</v>
      </c>
      <c r="J48" s="78">
        <v>907777</v>
      </c>
      <c r="K48" s="85">
        <v>11.589579583030117</v>
      </c>
      <c r="L48" s="86">
        <v>44</v>
      </c>
      <c r="M48" s="87">
        <v>2.5196818549474251</v>
      </c>
    </row>
    <row r="49" spans="1:13" ht="14.45" customHeight="1" thickBot="1" x14ac:dyDescent="0.25">
      <c r="A49" s="42" t="s">
        <v>31</v>
      </c>
      <c r="B49" s="81">
        <v>226</v>
      </c>
      <c r="C49" s="81">
        <v>16651</v>
      </c>
      <c r="D49" s="82">
        <v>73.676991150442475</v>
      </c>
      <c r="E49" s="81">
        <v>287</v>
      </c>
      <c r="F49" s="81">
        <v>11676</v>
      </c>
      <c r="G49" s="82">
        <v>40.68292682926829</v>
      </c>
      <c r="H49" s="81">
        <v>513</v>
      </c>
      <c r="I49" s="83">
        <v>28327</v>
      </c>
      <c r="J49" s="78">
        <v>264008</v>
      </c>
      <c r="K49" s="85">
        <v>9.3200127087231266</v>
      </c>
      <c r="L49" s="86">
        <v>48</v>
      </c>
      <c r="M49" s="87">
        <v>1.4260877012675575</v>
      </c>
    </row>
    <row r="50" spans="1:13" ht="14.45" customHeight="1" thickTop="1" thickBot="1" x14ac:dyDescent="0.25">
      <c r="A50" s="159" t="s">
        <v>102</v>
      </c>
      <c r="B50" s="152">
        <v>1552</v>
      </c>
      <c r="C50" s="152">
        <v>126376</v>
      </c>
      <c r="D50" s="153">
        <v>81.427835051546396</v>
      </c>
      <c r="E50" s="152">
        <v>1759</v>
      </c>
      <c r="F50" s="152">
        <v>69787</v>
      </c>
      <c r="G50" s="153">
        <v>39.674246731097213</v>
      </c>
      <c r="H50" s="152">
        <v>3311</v>
      </c>
      <c r="I50" s="154">
        <v>196163</v>
      </c>
      <c r="J50" s="155">
        <v>2057727</v>
      </c>
      <c r="K50" s="156">
        <v>10.489883413283851</v>
      </c>
      <c r="L50" s="157"/>
      <c r="M50" s="158">
        <v>1.8108816828349119</v>
      </c>
    </row>
    <row r="51" spans="1:13" ht="14.45" customHeight="1" thickTop="1" x14ac:dyDescent="0.2">
      <c r="A51" s="42" t="s">
        <v>8</v>
      </c>
      <c r="B51" s="81">
        <v>203</v>
      </c>
      <c r="C51" s="81">
        <v>20158</v>
      </c>
      <c r="D51" s="82">
        <v>99.300492610837438</v>
      </c>
      <c r="E51" s="81">
        <v>569</v>
      </c>
      <c r="F51" s="81">
        <v>17718</v>
      </c>
      <c r="G51" s="82">
        <v>31.13884007029877</v>
      </c>
      <c r="H51" s="81">
        <v>772</v>
      </c>
      <c r="I51" s="83">
        <v>37876</v>
      </c>
      <c r="J51" s="78">
        <v>647391</v>
      </c>
      <c r="K51" s="85">
        <v>17.092380399197381</v>
      </c>
      <c r="L51" s="86">
        <v>17</v>
      </c>
      <c r="M51" s="87">
        <v>1.1377130601648042</v>
      </c>
    </row>
    <row r="52" spans="1:13" ht="14.45" customHeight="1" x14ac:dyDescent="0.2">
      <c r="A52" s="42" t="s">
        <v>28</v>
      </c>
      <c r="B52" s="81">
        <v>128</v>
      </c>
      <c r="C52" s="81">
        <v>7556</v>
      </c>
      <c r="D52" s="82">
        <v>59.03125</v>
      </c>
      <c r="E52" s="81">
        <v>198</v>
      </c>
      <c r="F52" s="81">
        <v>5418</v>
      </c>
      <c r="G52" s="82">
        <v>27.363636363636363</v>
      </c>
      <c r="H52" s="81">
        <v>326</v>
      </c>
      <c r="I52" s="83">
        <v>12974</v>
      </c>
      <c r="J52" s="78">
        <v>164768</v>
      </c>
      <c r="K52" s="85">
        <v>12.699861260983505</v>
      </c>
      <c r="L52" s="86">
        <v>41</v>
      </c>
      <c r="M52" s="87">
        <v>1.3946105574012551</v>
      </c>
    </row>
    <row r="53" spans="1:13" ht="14.45" customHeight="1" x14ac:dyDescent="0.2">
      <c r="A53" s="42" t="s">
        <v>30</v>
      </c>
      <c r="B53" s="81">
        <v>118</v>
      </c>
      <c r="C53" s="81">
        <v>6715</v>
      </c>
      <c r="D53" s="82">
        <v>56.906779661016948</v>
      </c>
      <c r="E53" s="81">
        <v>141</v>
      </c>
      <c r="F53" s="81">
        <v>4482</v>
      </c>
      <c r="G53" s="82">
        <v>31.787234042553191</v>
      </c>
      <c r="H53" s="81">
        <v>259</v>
      </c>
      <c r="I53" s="83">
        <v>11197</v>
      </c>
      <c r="J53" s="78">
        <v>102815</v>
      </c>
      <c r="K53" s="85">
        <v>9.1823702777529697</v>
      </c>
      <c r="L53" s="86">
        <v>50</v>
      </c>
      <c r="M53" s="87">
        <v>1.4982150825524319</v>
      </c>
    </row>
    <row r="54" spans="1:13" ht="14.45" customHeight="1" x14ac:dyDescent="0.2">
      <c r="A54" s="42" t="s">
        <v>44</v>
      </c>
      <c r="B54" s="81">
        <v>110</v>
      </c>
      <c r="C54" s="81">
        <v>6933</v>
      </c>
      <c r="D54" s="82">
        <v>63.027272727272724</v>
      </c>
      <c r="E54" s="81">
        <v>172</v>
      </c>
      <c r="F54" s="81">
        <v>4229</v>
      </c>
      <c r="G54" s="82">
        <v>24.587209302325583</v>
      </c>
      <c r="H54" s="81">
        <v>282</v>
      </c>
      <c r="I54" s="83">
        <v>11162</v>
      </c>
      <c r="J54" s="78">
        <v>126163</v>
      </c>
      <c r="K54" s="85">
        <v>11.302902705608314</v>
      </c>
      <c r="L54" s="86">
        <v>46</v>
      </c>
      <c r="M54" s="87">
        <v>1.6393946559470325</v>
      </c>
    </row>
    <row r="55" spans="1:13" ht="14.45" customHeight="1" x14ac:dyDescent="0.2">
      <c r="A55" s="42" t="s">
        <v>47</v>
      </c>
      <c r="B55" s="81">
        <v>115</v>
      </c>
      <c r="C55" s="81">
        <v>8605</v>
      </c>
      <c r="D55" s="82">
        <v>74.826086956521735</v>
      </c>
      <c r="E55" s="81">
        <v>183</v>
      </c>
      <c r="F55" s="81">
        <v>5932</v>
      </c>
      <c r="G55" s="82">
        <v>32.415300546448087</v>
      </c>
      <c r="H55" s="81">
        <v>298</v>
      </c>
      <c r="I55" s="83">
        <v>14537</v>
      </c>
      <c r="J55" s="78">
        <v>283635</v>
      </c>
      <c r="K55" s="85">
        <v>19.511247162413152</v>
      </c>
      <c r="L55" s="86">
        <v>9</v>
      </c>
      <c r="M55" s="87">
        <v>1.4506068779501011</v>
      </c>
    </row>
    <row r="56" spans="1:13" ht="14.45" customHeight="1" thickBot="1" x14ac:dyDescent="0.25">
      <c r="A56" s="42" t="s">
        <v>53</v>
      </c>
      <c r="B56" s="81">
        <v>38</v>
      </c>
      <c r="C56" s="81">
        <v>2950</v>
      </c>
      <c r="D56" s="82">
        <v>77.631578947368425</v>
      </c>
      <c r="E56" s="81">
        <v>39</v>
      </c>
      <c r="F56" s="81">
        <v>1777</v>
      </c>
      <c r="G56" s="82">
        <v>45.564102564102562</v>
      </c>
      <c r="H56" s="81">
        <v>77</v>
      </c>
      <c r="I56" s="83">
        <v>4727</v>
      </c>
      <c r="J56" s="78">
        <v>78689</v>
      </c>
      <c r="K56" s="85">
        <v>16.64671038713772</v>
      </c>
      <c r="L56" s="86">
        <v>19</v>
      </c>
      <c r="M56" s="87">
        <v>1.6601012943162634</v>
      </c>
    </row>
    <row r="57" spans="1:13" ht="14.45" customHeight="1" thickTop="1" thickBot="1" x14ac:dyDescent="0.25">
      <c r="A57" s="159" t="s">
        <v>103</v>
      </c>
      <c r="B57" s="152">
        <v>712</v>
      </c>
      <c r="C57" s="152">
        <v>52917</v>
      </c>
      <c r="D57" s="153">
        <v>74.321629213483149</v>
      </c>
      <c r="E57" s="152">
        <v>1302</v>
      </c>
      <c r="F57" s="152">
        <v>39556</v>
      </c>
      <c r="G57" s="153">
        <v>30.38095238095238</v>
      </c>
      <c r="H57" s="152">
        <v>2014</v>
      </c>
      <c r="I57" s="154">
        <v>92473</v>
      </c>
      <c r="J57" s="155">
        <v>1403461</v>
      </c>
      <c r="K57" s="156">
        <v>15.176981389162242</v>
      </c>
      <c r="L57" s="157"/>
      <c r="M57" s="158">
        <v>1.3377742946708464</v>
      </c>
    </row>
    <row r="58" spans="1:13" ht="14.45" customHeight="1" thickTop="1" x14ac:dyDescent="0.2">
      <c r="A58" s="42" t="s">
        <v>6</v>
      </c>
      <c r="B58" s="81">
        <v>146</v>
      </c>
      <c r="C58" s="81">
        <v>16370</v>
      </c>
      <c r="D58" s="82">
        <v>112.12328767123287</v>
      </c>
      <c r="E58" s="81">
        <v>2086</v>
      </c>
      <c r="F58" s="81">
        <v>32540</v>
      </c>
      <c r="G58" s="82">
        <v>15.599232981783317</v>
      </c>
      <c r="H58" s="81">
        <v>2232</v>
      </c>
      <c r="I58" s="83">
        <v>48910</v>
      </c>
      <c r="J58" s="78">
        <v>1018862</v>
      </c>
      <c r="K58" s="85">
        <v>20.831363729298712</v>
      </c>
      <c r="L58" s="86">
        <v>49</v>
      </c>
      <c r="M58" s="87">
        <v>0.50307314074984633</v>
      </c>
    </row>
    <row r="59" spans="1:13" ht="14.45" customHeight="1" x14ac:dyDescent="0.2">
      <c r="A59" s="42" t="s">
        <v>7</v>
      </c>
      <c r="B59" s="81">
        <v>1271</v>
      </c>
      <c r="C59" s="81">
        <v>121188</v>
      </c>
      <c r="D59" s="82">
        <v>95.348544453186463</v>
      </c>
      <c r="E59" s="81">
        <v>7571</v>
      </c>
      <c r="F59" s="81">
        <v>174814</v>
      </c>
      <c r="G59" s="82">
        <v>23.089948487650243</v>
      </c>
      <c r="H59" s="81">
        <v>8842</v>
      </c>
      <c r="I59" s="83">
        <v>296002</v>
      </c>
      <c r="J59" s="78">
        <v>4791731</v>
      </c>
      <c r="K59" s="85">
        <v>16.188171025871448</v>
      </c>
      <c r="L59" s="86">
        <v>23</v>
      </c>
      <c r="M59" s="87">
        <v>0.6932396718798266</v>
      </c>
    </row>
    <row r="60" spans="1:13" ht="14.45" customHeight="1" x14ac:dyDescent="0.2">
      <c r="A60" s="42" t="s">
        <v>14</v>
      </c>
      <c r="B60" s="81">
        <v>50</v>
      </c>
      <c r="C60" s="81">
        <v>4300</v>
      </c>
      <c r="D60" s="82">
        <v>86</v>
      </c>
      <c r="E60" s="81">
        <v>1638</v>
      </c>
      <c r="F60" s="81">
        <v>7774</v>
      </c>
      <c r="G60" s="82">
        <v>4.746031746031746</v>
      </c>
      <c r="H60" s="81">
        <v>1688</v>
      </c>
      <c r="I60" s="83">
        <v>12074</v>
      </c>
      <c r="J60" s="78">
        <v>219557</v>
      </c>
      <c r="K60" s="85">
        <v>18.184280271658107</v>
      </c>
      <c r="L60" s="86">
        <v>11</v>
      </c>
      <c r="M60" s="87">
        <v>0.55312580396192434</v>
      </c>
    </row>
    <row r="61" spans="1:13" ht="14.45" customHeight="1" thickBot="1" x14ac:dyDescent="0.25">
      <c r="A61" s="42" t="s">
        <v>35</v>
      </c>
      <c r="B61" s="81">
        <v>51</v>
      </c>
      <c r="C61" s="81">
        <v>5837</v>
      </c>
      <c r="D61" s="82">
        <v>114.45098039215686</v>
      </c>
      <c r="E61" s="81">
        <v>491</v>
      </c>
      <c r="F61" s="81">
        <v>7741</v>
      </c>
      <c r="G61" s="82">
        <v>15.765784114052954</v>
      </c>
      <c r="H61" s="81">
        <v>542</v>
      </c>
      <c r="I61" s="83">
        <v>13578</v>
      </c>
      <c r="J61" s="78">
        <v>380900</v>
      </c>
      <c r="K61" s="85">
        <v>28.052732361172485</v>
      </c>
      <c r="L61" s="86">
        <v>2</v>
      </c>
      <c r="M61" s="87">
        <v>0.75403694613099082</v>
      </c>
    </row>
    <row r="62" spans="1:13" ht="14.45" customHeight="1" thickTop="1" thickBot="1" x14ac:dyDescent="0.25">
      <c r="A62" s="159" t="s">
        <v>104</v>
      </c>
      <c r="B62" s="152">
        <v>1518</v>
      </c>
      <c r="C62" s="152">
        <v>147695</v>
      </c>
      <c r="D62" s="153">
        <v>97.295783926218704</v>
      </c>
      <c r="E62" s="152">
        <v>11786</v>
      </c>
      <c r="F62" s="152">
        <v>222869</v>
      </c>
      <c r="G62" s="153">
        <v>18.909638554216869</v>
      </c>
      <c r="H62" s="152">
        <v>13304</v>
      </c>
      <c r="I62" s="154">
        <v>370564</v>
      </c>
      <c r="J62" s="155">
        <v>6411050</v>
      </c>
      <c r="K62" s="156">
        <v>17.300790146911194</v>
      </c>
      <c r="L62" s="157"/>
      <c r="M62" s="158">
        <v>0.66269871538886072</v>
      </c>
    </row>
    <row r="63" spans="1:13" s="59" customFormat="1" ht="14.45" customHeight="1" thickTop="1" x14ac:dyDescent="0.2">
      <c r="A63" s="42" t="s">
        <v>3</v>
      </c>
      <c r="B63" s="81">
        <v>17</v>
      </c>
      <c r="C63" s="81">
        <v>776</v>
      </c>
      <c r="D63" s="82">
        <v>45.647058823529413</v>
      </c>
      <c r="E63" s="81">
        <v>636</v>
      </c>
      <c r="F63" s="81">
        <v>3632</v>
      </c>
      <c r="G63" s="82">
        <v>5.7106918238993707</v>
      </c>
      <c r="H63" s="81">
        <v>653</v>
      </c>
      <c r="I63" s="83">
        <v>4408</v>
      </c>
      <c r="J63" s="78">
        <v>66089</v>
      </c>
      <c r="K63" s="85">
        <v>14.992967332123412</v>
      </c>
      <c r="L63" s="86">
        <v>32</v>
      </c>
      <c r="M63" s="87">
        <v>0.21365638766519823</v>
      </c>
    </row>
    <row r="64" spans="1:13" ht="14.45" customHeight="1" x14ac:dyDescent="0.2">
      <c r="A64" s="42" t="s">
        <v>16</v>
      </c>
      <c r="B64" s="81">
        <v>78</v>
      </c>
      <c r="C64" s="81">
        <v>5960</v>
      </c>
      <c r="D64" s="82">
        <v>76.410256410256409</v>
      </c>
      <c r="E64" s="81">
        <v>287</v>
      </c>
      <c r="F64" s="81">
        <v>9335</v>
      </c>
      <c r="G64" s="82">
        <v>32.526132404181183</v>
      </c>
      <c r="H64" s="81">
        <v>365</v>
      </c>
      <c r="I64" s="83">
        <v>15295</v>
      </c>
      <c r="J64" s="78">
        <v>223142</v>
      </c>
      <c r="K64" s="85">
        <v>14.589212160836874</v>
      </c>
      <c r="L64" s="86">
        <v>33</v>
      </c>
      <c r="M64" s="87">
        <v>0.6384574183181575</v>
      </c>
    </row>
    <row r="65" spans="1:13" ht="14.45" customHeight="1" x14ac:dyDescent="0.2">
      <c r="A65" s="42" t="s">
        <v>39</v>
      </c>
      <c r="B65" s="81">
        <v>139</v>
      </c>
      <c r="C65" s="81">
        <v>12185</v>
      </c>
      <c r="D65" s="82">
        <v>87.661870503597129</v>
      </c>
      <c r="E65" s="81">
        <v>2188</v>
      </c>
      <c r="F65" s="81">
        <v>32262</v>
      </c>
      <c r="G65" s="82">
        <v>14.744972577696526</v>
      </c>
      <c r="H65" s="81">
        <v>2327</v>
      </c>
      <c r="I65" s="83">
        <v>44447</v>
      </c>
      <c r="J65" s="78">
        <v>607395</v>
      </c>
      <c r="K65" s="85">
        <v>13.665601727900645</v>
      </c>
      <c r="L65" s="86">
        <v>37</v>
      </c>
      <c r="M65" s="87">
        <v>0.37768892195152193</v>
      </c>
    </row>
    <row r="66" spans="1:13" ht="14.45" customHeight="1" thickBot="1" x14ac:dyDescent="0.25">
      <c r="A66" s="42" t="s">
        <v>50</v>
      </c>
      <c r="B66" s="81">
        <v>252</v>
      </c>
      <c r="C66" s="81">
        <v>23704</v>
      </c>
      <c r="D66" s="82">
        <v>94.063492063492063</v>
      </c>
      <c r="E66" s="81">
        <v>3286</v>
      </c>
      <c r="F66" s="81">
        <v>45334</v>
      </c>
      <c r="G66" s="82">
        <v>13.796104686548995</v>
      </c>
      <c r="H66" s="81">
        <v>3538</v>
      </c>
      <c r="I66" s="83">
        <v>69038</v>
      </c>
      <c r="J66" s="78">
        <v>951084</v>
      </c>
      <c r="K66" s="85">
        <v>13.776239172629566</v>
      </c>
      <c r="L66" s="86">
        <v>35</v>
      </c>
      <c r="M66" s="87">
        <v>0.52287466360788815</v>
      </c>
    </row>
    <row r="67" spans="1:13" ht="14.45" customHeight="1" thickTop="1" thickBot="1" x14ac:dyDescent="0.25">
      <c r="A67" s="159" t="s">
        <v>105</v>
      </c>
      <c r="B67" s="152">
        <v>486</v>
      </c>
      <c r="C67" s="152">
        <v>42625</v>
      </c>
      <c r="D67" s="153">
        <v>87.705761316872426</v>
      </c>
      <c r="E67" s="152">
        <v>6397</v>
      </c>
      <c r="F67" s="152">
        <v>90563</v>
      </c>
      <c r="G67" s="153">
        <v>14.157104892918555</v>
      </c>
      <c r="H67" s="152">
        <v>6883</v>
      </c>
      <c r="I67" s="154">
        <v>133188</v>
      </c>
      <c r="J67" s="155">
        <v>1847710</v>
      </c>
      <c r="K67" s="156">
        <v>13.87294651169775</v>
      </c>
      <c r="L67" s="157"/>
      <c r="M67" s="158">
        <v>0.47066682861654319</v>
      </c>
    </row>
    <row r="68" spans="1:13" ht="16.5" thickTop="1" x14ac:dyDescent="0.2">
      <c r="A68" s="1" t="s">
        <v>67</v>
      </c>
    </row>
    <row r="69" spans="1:13" ht="15.75" x14ac:dyDescent="0.2">
      <c r="A69" s="61" t="s">
        <v>68</v>
      </c>
    </row>
  </sheetData>
  <hyperlinks>
    <hyperlink ref="N2" location="ToC!A1" display="Table of Contents"/>
  </hyperlinks>
  <printOptions horizontalCentered="1"/>
  <pageMargins left="0.25" right="0.25" top="0.43" bottom="0.37" header="0.17" footer="0.2"/>
  <pageSetup scale="95" orientation="landscape" useFirstPageNumber="1" r:id="rId1"/>
  <headerFooter alignWithMargins="0">
    <oddHeader>&amp;C&amp;"Arial Rounded MT Bold,Bold"&amp;14Table A-6: LTC Facilities and Beds Numbers and Percents by Region for FY 2013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H6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9" customWidth="1"/>
    <col min="4" max="4" width="6.42578125" customWidth="1"/>
    <col min="5" max="5" width="9" customWidth="1"/>
    <col min="6" max="6" width="6.42578125" customWidth="1"/>
    <col min="7" max="7" width="9" customWidth="1"/>
    <col min="8" max="8" width="9.28515625" style="58" customWidth="1"/>
  </cols>
  <sheetData>
    <row r="1" spans="1:242" ht="16.899999999999999" customHeight="1" x14ac:dyDescent="0.25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242" ht="16.5" x14ac:dyDescent="0.3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242" ht="16.5" customHeight="1" x14ac:dyDescent="0.3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242" ht="15.6" customHeight="1" thickBot="1" x14ac:dyDescent="0.25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242" s="53" customFormat="1" ht="14.45" customHeight="1" thickBot="1" x14ac:dyDescent="0.25">
      <c r="A5" s="26" t="s">
        <v>106</v>
      </c>
      <c r="B5" s="27">
        <v>16516</v>
      </c>
      <c r="C5" s="27">
        <v>1716787</v>
      </c>
      <c r="D5" s="27">
        <v>53376</v>
      </c>
      <c r="E5" s="27">
        <v>1272804</v>
      </c>
      <c r="F5" s="27">
        <v>69892</v>
      </c>
      <c r="G5" s="71">
        <v>2989591</v>
      </c>
      <c r="H5" s="160">
        <v>45303741</v>
      </c>
    </row>
    <row r="6" spans="1:242" s="53" customFormat="1" ht="14.45" customHeight="1" x14ac:dyDescent="0.2">
      <c r="A6" s="38" t="s">
        <v>9</v>
      </c>
      <c r="B6" s="125">
        <v>1.4168079438120611E-2</v>
      </c>
      <c r="C6" s="125">
        <v>1.5800445832826086E-2</v>
      </c>
      <c r="D6" s="125">
        <v>3.5409172661870505E-3</v>
      </c>
      <c r="E6" s="125">
        <v>7.2611336859406475E-3</v>
      </c>
      <c r="F6" s="125">
        <v>6.0521948148572081E-3</v>
      </c>
      <c r="G6" s="125">
        <v>1.2164874727011154E-2</v>
      </c>
      <c r="H6" s="161">
        <v>1.2044722752586811E-2</v>
      </c>
    </row>
    <row r="7" spans="1:242" s="53" customFormat="1" ht="14.45" customHeight="1" x14ac:dyDescent="0.2">
      <c r="A7" s="39" t="s">
        <v>21</v>
      </c>
      <c r="B7" s="125">
        <v>2.6095906999273433E-2</v>
      </c>
      <c r="C7" s="125">
        <v>2.825219436074481E-2</v>
      </c>
      <c r="D7" s="125">
        <v>1.4988009592326139E-3</v>
      </c>
      <c r="E7" s="125">
        <v>1.944525630026304E-3</v>
      </c>
      <c r="F7" s="125">
        <v>7.3112802609740747E-3</v>
      </c>
      <c r="G7" s="125">
        <v>1.7051830835723012E-2</v>
      </c>
      <c r="H7" s="161">
        <v>2.1837313611694893E-2</v>
      </c>
    </row>
    <row r="8" spans="1:242" s="53" customFormat="1" ht="14.45" customHeight="1" x14ac:dyDescent="0.2">
      <c r="A8" s="42" t="s">
        <v>23</v>
      </c>
      <c r="B8" s="125">
        <v>6.4180188907725843E-3</v>
      </c>
      <c r="C8" s="125">
        <v>4.0639869710103818E-3</v>
      </c>
      <c r="D8" s="125">
        <v>4.7024880095923264E-3</v>
      </c>
      <c r="E8" s="125">
        <v>5.59866248063331E-3</v>
      </c>
      <c r="F8" s="125">
        <v>5.1078807302695588E-3</v>
      </c>
      <c r="G8" s="125">
        <v>4.71736769344034E-3</v>
      </c>
      <c r="H8" s="161">
        <v>5.1886885014639297E-3</v>
      </c>
    </row>
    <row r="9" spans="1:242" s="2" customFormat="1" ht="14.45" customHeight="1" x14ac:dyDescent="0.2">
      <c r="A9" s="39" t="s">
        <v>32</v>
      </c>
      <c r="B9" s="125">
        <v>4.9648825381448294E-3</v>
      </c>
      <c r="C9" s="125">
        <v>4.3814404466017039E-3</v>
      </c>
      <c r="D9" s="125">
        <v>2.8851918465227816E-3</v>
      </c>
      <c r="E9" s="125">
        <v>4.1310366717892148E-3</v>
      </c>
      <c r="F9" s="125">
        <v>3.376638241858868E-3</v>
      </c>
      <c r="G9" s="125">
        <v>4.2748322429389174E-3</v>
      </c>
      <c r="H9" s="161">
        <v>4.4853911733249577E-3</v>
      </c>
    </row>
    <row r="10" spans="1:242" s="2" customFormat="1" ht="14.45" customHeight="1" x14ac:dyDescent="0.2">
      <c r="A10" s="39" t="s">
        <v>42</v>
      </c>
      <c r="B10" s="125">
        <v>5.4492613223540813E-3</v>
      </c>
      <c r="C10" s="125">
        <v>5.3308884561684118E-3</v>
      </c>
      <c r="D10" s="125">
        <v>1.1241007194244604E-3</v>
      </c>
      <c r="E10" s="125">
        <v>3.3217997429297835E-3</v>
      </c>
      <c r="F10" s="125">
        <v>2.1461683740628397E-3</v>
      </c>
      <c r="G10" s="125">
        <v>4.4755285923726695E-3</v>
      </c>
      <c r="H10" s="161">
        <v>3.5938312467396457E-3</v>
      </c>
    </row>
    <row r="11" spans="1:242" s="2" customFormat="1" ht="14.45" customHeight="1" thickBot="1" x14ac:dyDescent="0.25">
      <c r="A11" s="88" t="s">
        <v>49</v>
      </c>
      <c r="B11" s="125">
        <v>2.3613465730201017E-3</v>
      </c>
      <c r="C11" s="125">
        <v>1.8709368139437216E-3</v>
      </c>
      <c r="D11" s="125">
        <v>2.3231414868105514E-3</v>
      </c>
      <c r="E11" s="125">
        <v>2.4944924748822287E-3</v>
      </c>
      <c r="F11" s="125">
        <v>2.3321696331482858E-3</v>
      </c>
      <c r="G11" s="125">
        <v>2.1364126397222898E-3</v>
      </c>
      <c r="H11" s="161">
        <v>2.2619103353959222E-3</v>
      </c>
    </row>
    <row r="12" spans="1:242" s="2" customFormat="1" ht="14.45" customHeight="1" thickTop="1" thickBot="1" x14ac:dyDescent="0.25">
      <c r="A12" s="162" t="s">
        <v>96</v>
      </c>
      <c r="B12" s="163">
        <v>5.9457495761685637E-2</v>
      </c>
      <c r="C12" s="163">
        <v>5.9699892881295118E-2</v>
      </c>
      <c r="D12" s="163">
        <v>1.6074640287769785E-2</v>
      </c>
      <c r="E12" s="163">
        <v>2.4751650686201488E-2</v>
      </c>
      <c r="F12" s="163">
        <v>2.6326332055170834E-2</v>
      </c>
      <c r="G12" s="163">
        <v>4.4820846731208383E-2</v>
      </c>
      <c r="H12" s="164">
        <v>4.9411857621206166E-2</v>
      </c>
    </row>
    <row r="13" spans="1:242" s="2" customFormat="1" ht="14.45" customHeight="1" thickTop="1" x14ac:dyDescent="0.2">
      <c r="A13" s="39" t="s">
        <v>33</v>
      </c>
      <c r="B13" s="125">
        <v>2.3310728990070233E-2</v>
      </c>
      <c r="C13" s="125">
        <v>3.0217493492203751E-2</v>
      </c>
      <c r="D13" s="125">
        <v>9.7422062350119906E-3</v>
      </c>
      <c r="E13" s="125">
        <v>1.9869516437723327E-2</v>
      </c>
      <c r="F13" s="125">
        <v>1.2948549190179133E-2</v>
      </c>
      <c r="G13" s="125">
        <v>2.5811891994590563E-2</v>
      </c>
      <c r="H13" s="161">
        <v>2.8330287337639513E-2</v>
      </c>
    </row>
    <row r="14" spans="1:242" s="4" customFormat="1" ht="14.45" customHeight="1" thickBot="1" x14ac:dyDescent="0.25">
      <c r="A14" s="39" t="s">
        <v>36</v>
      </c>
      <c r="B14" s="125">
        <v>3.8447565996609347E-2</v>
      </c>
      <c r="C14" s="125">
        <v>6.7397994043524326E-2</v>
      </c>
      <c r="D14" s="125">
        <v>1.70863309352518E-2</v>
      </c>
      <c r="E14" s="125">
        <v>3.5071385696462301E-2</v>
      </c>
      <c r="F14" s="125">
        <v>2.2134149831168088E-2</v>
      </c>
      <c r="G14" s="125">
        <v>5.3635095904423044E-2</v>
      </c>
      <c r="H14" s="161">
        <v>6.2522011151352822E-2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242" s="2" customFormat="1" ht="14.45" customHeight="1" thickTop="1" thickBot="1" x14ac:dyDescent="0.25">
      <c r="A15" s="39" t="s">
        <v>41</v>
      </c>
      <c r="B15" s="125">
        <v>7.2656817631387748E-4</v>
      </c>
      <c r="C15" s="125">
        <v>4.1705814407960918E-4</v>
      </c>
      <c r="D15" s="125">
        <v>1.433228417266187E-2</v>
      </c>
      <c r="E15" s="125">
        <v>1.2547100731927304E-2</v>
      </c>
      <c r="F15" s="125">
        <v>1.1117152177645509E-2</v>
      </c>
      <c r="G15" s="125">
        <v>5.5813654777526426E-3</v>
      </c>
      <c r="H15" s="161">
        <v>1.3236589004868274E-2</v>
      </c>
    </row>
    <row r="16" spans="1:242" s="2" customFormat="1" ht="14.45" customHeight="1" thickTop="1" thickBot="1" x14ac:dyDescent="0.25">
      <c r="A16" s="162" t="s">
        <v>97</v>
      </c>
      <c r="B16" s="163">
        <v>6.2484863162993461E-2</v>
      </c>
      <c r="C16" s="163">
        <v>9.8032545679807681E-2</v>
      </c>
      <c r="D16" s="163">
        <v>4.116082134292566E-2</v>
      </c>
      <c r="E16" s="163">
        <v>6.7488002866112923E-2</v>
      </c>
      <c r="F16" s="163">
        <v>4.6199851198992732E-2</v>
      </c>
      <c r="G16" s="163">
        <v>8.5028353376766258E-2</v>
      </c>
      <c r="H16" s="164">
        <v>0.10408888749386061</v>
      </c>
    </row>
    <row r="17" spans="1:242" s="2" customFormat="1" ht="14.45" customHeight="1" thickTop="1" x14ac:dyDescent="0.2">
      <c r="A17" s="39" t="s">
        <v>10</v>
      </c>
      <c r="B17" s="125">
        <v>1.1503996124969727E-3</v>
      </c>
      <c r="C17" s="125">
        <v>1.6111491990561438E-3</v>
      </c>
      <c r="D17" s="125">
        <v>2.5479616306954438E-3</v>
      </c>
      <c r="E17" s="125">
        <v>1.3702031106124744E-3</v>
      </c>
      <c r="F17" s="125">
        <v>2.2177073198649346E-3</v>
      </c>
      <c r="G17" s="125">
        <v>1.5085675599103691E-3</v>
      </c>
      <c r="H17" s="161">
        <v>1.6206608633048648E-3</v>
      </c>
    </row>
    <row r="18" spans="1:242" s="2" customFormat="1" ht="14.45" customHeight="1" x14ac:dyDescent="0.2">
      <c r="A18" s="39" t="s">
        <v>11</v>
      </c>
      <c r="B18" s="125">
        <v>3.0273674013078229E-3</v>
      </c>
      <c r="C18" s="125">
        <v>2.9910524718558562E-3</v>
      </c>
      <c r="D18" s="125">
        <v>1.9484412470023981E-3</v>
      </c>
      <c r="E18" s="125">
        <v>1.7504659004842851E-3</v>
      </c>
      <c r="F18" s="125">
        <v>2.2033995307045155E-3</v>
      </c>
      <c r="G18" s="125">
        <v>2.4628787014678594E-3</v>
      </c>
      <c r="H18" s="161">
        <v>3.2554485952937086E-3</v>
      </c>
    </row>
    <row r="19" spans="1:242" s="4" customFormat="1" ht="14.45" customHeight="1" thickBot="1" x14ac:dyDescent="0.25">
      <c r="A19" s="39" t="s">
        <v>22</v>
      </c>
      <c r="B19" s="125">
        <v>1.4107532090094453E-2</v>
      </c>
      <c r="C19" s="125">
        <v>1.6218086460347149E-2</v>
      </c>
      <c r="D19" s="125">
        <v>2.602293165467626E-2</v>
      </c>
      <c r="E19" s="125">
        <v>1.6048818199817096E-2</v>
      </c>
      <c r="F19" s="125">
        <v>2.3207234018199508E-2</v>
      </c>
      <c r="G19" s="125">
        <v>1.6146021311945348E-2</v>
      </c>
      <c r="H19" s="161">
        <v>1.7547800301966232E-2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2" s="2" customFormat="1" ht="14.45" customHeight="1" thickTop="1" x14ac:dyDescent="0.2">
      <c r="A20" s="39" t="s">
        <v>40</v>
      </c>
      <c r="B20" s="125">
        <v>4.3109711794623397E-2</v>
      </c>
      <c r="C20" s="125">
        <v>5.1632497217185359E-2</v>
      </c>
      <c r="D20" s="125">
        <v>3.4060251798561154E-2</v>
      </c>
      <c r="E20" s="125">
        <v>5.2503763344552659E-2</v>
      </c>
      <c r="F20" s="125">
        <v>3.6198706575859899E-2</v>
      </c>
      <c r="G20" s="125">
        <v>5.2003434583526645E-2</v>
      </c>
      <c r="H20" s="161">
        <v>4.6162412945103141E-2</v>
      </c>
    </row>
    <row r="21" spans="1:242" s="2" customFormat="1" ht="14.45" customHeight="1" x14ac:dyDescent="0.2">
      <c r="A21" s="39" t="s">
        <v>48</v>
      </c>
      <c r="B21" s="125">
        <v>1.6892710099297652E-2</v>
      </c>
      <c r="C21" s="125">
        <v>1.8681408934247523E-2</v>
      </c>
      <c r="D21" s="125">
        <v>1.0173111510791366E-2</v>
      </c>
      <c r="E21" s="125">
        <v>2.5493320259835764E-2</v>
      </c>
      <c r="F21" s="125">
        <v>1.1761002689864361E-2</v>
      </c>
      <c r="G21" s="125">
        <v>2.1581547442442797E-2</v>
      </c>
      <c r="H21" s="161">
        <v>2.4399331613696097E-2</v>
      </c>
    </row>
    <row r="22" spans="1:242" s="2" customFormat="1" ht="14.45" customHeight="1" thickBot="1" x14ac:dyDescent="0.25">
      <c r="A22" s="39" t="s">
        <v>52</v>
      </c>
      <c r="B22" s="125">
        <v>7.7500605473480259E-3</v>
      </c>
      <c r="C22" s="125">
        <v>6.3706213991601753E-3</v>
      </c>
      <c r="D22" s="125">
        <v>1.0641486810551559E-2</v>
      </c>
      <c r="E22" s="125">
        <v>3.1701660271337929E-3</v>
      </c>
      <c r="F22" s="125">
        <v>9.958221255651576E-3</v>
      </c>
      <c r="G22" s="125">
        <v>5.0080429062035574E-3</v>
      </c>
      <c r="H22" s="161">
        <v>7.0643393445146176E-3</v>
      </c>
    </row>
    <row r="23" spans="1:242" s="2" customFormat="1" ht="14.45" customHeight="1" thickTop="1" thickBot="1" x14ac:dyDescent="0.25">
      <c r="A23" s="162" t="s">
        <v>98</v>
      </c>
      <c r="B23" s="163">
        <v>8.6037781545168321E-2</v>
      </c>
      <c r="C23" s="163">
        <v>9.7504815681852208E-2</v>
      </c>
      <c r="D23" s="163">
        <v>8.5394184652278174E-2</v>
      </c>
      <c r="E23" s="163">
        <v>0.10033673684243608</v>
      </c>
      <c r="F23" s="163">
        <v>8.5546271390144799E-2</v>
      </c>
      <c r="G23" s="163">
        <v>9.8710492505496572E-2</v>
      </c>
      <c r="H23" s="164">
        <v>0.10004999366387865</v>
      </c>
    </row>
    <row r="24" spans="1:242" s="4" customFormat="1" ht="14.45" customHeight="1" thickTop="1" thickBot="1" x14ac:dyDescent="0.25">
      <c r="A24" s="39" t="s">
        <v>4</v>
      </c>
      <c r="B24" s="125">
        <v>1.3986437394042142E-2</v>
      </c>
      <c r="C24" s="125">
        <v>1.5796368448735925E-2</v>
      </c>
      <c r="D24" s="125">
        <v>6.5572541966426858E-3</v>
      </c>
      <c r="E24" s="125">
        <v>7.9666625811986771E-3</v>
      </c>
      <c r="F24" s="125">
        <v>8.3128255022033998E-3</v>
      </c>
      <c r="G24" s="125">
        <v>1.2462908805920275E-2</v>
      </c>
      <c r="H24" s="161">
        <v>1.5918464658360113E-2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2" customFormat="1" ht="14.45" customHeight="1" thickTop="1" x14ac:dyDescent="0.2">
      <c r="A25" s="39" t="s">
        <v>12</v>
      </c>
      <c r="B25" s="125">
        <v>4.1293291353838704E-2</v>
      </c>
      <c r="C25" s="125">
        <v>4.8545334977489925E-2</v>
      </c>
      <c r="D25" s="125">
        <v>6.3642835731414868E-2</v>
      </c>
      <c r="E25" s="125">
        <v>6.8157391082994706E-2</v>
      </c>
      <c r="F25" s="125">
        <v>5.8361471985348821E-2</v>
      </c>
      <c r="G25" s="125">
        <v>5.6895073607058623E-2</v>
      </c>
      <c r="H25" s="161">
        <v>8.0514697450702805E-2</v>
      </c>
    </row>
    <row r="26" spans="1:242" s="2" customFormat="1" ht="14.45" customHeight="1" x14ac:dyDescent="0.2">
      <c r="A26" s="39" t="s">
        <v>13</v>
      </c>
      <c r="B26" s="125">
        <v>2.2523613465730202E-2</v>
      </c>
      <c r="C26" s="125">
        <v>2.380376831837613E-2</v>
      </c>
      <c r="D26" s="125">
        <v>4.8523681055155872E-2</v>
      </c>
      <c r="E26" s="125">
        <v>2.6471475576758087E-2</v>
      </c>
      <c r="F26" s="125">
        <v>4.2379671493160874E-2</v>
      </c>
      <c r="G26" s="125">
        <v>2.4939531862385188E-2</v>
      </c>
      <c r="H26" s="161">
        <v>2.6398592557731602E-2</v>
      </c>
    </row>
    <row r="27" spans="1:242" s="2" customFormat="1" ht="14.45" customHeight="1" x14ac:dyDescent="0.2">
      <c r="A27" s="39" t="s">
        <v>54</v>
      </c>
      <c r="B27" s="125">
        <v>1.8769677888108502E-2</v>
      </c>
      <c r="C27" s="125">
        <v>1.6127219043480641E-2</v>
      </c>
      <c r="D27" s="125">
        <v>4.0092925659472424E-3</v>
      </c>
      <c r="E27" s="125">
        <v>4.9599152736792152E-3</v>
      </c>
      <c r="F27" s="125">
        <v>7.4972815200595204E-3</v>
      </c>
      <c r="G27" s="125">
        <v>1.1372793134579279E-2</v>
      </c>
      <c r="H27" s="161">
        <v>1.3999991744611112E-2</v>
      </c>
    </row>
    <row r="28" spans="1:242" s="2" customFormat="1" ht="14.45" customHeight="1" x14ac:dyDescent="0.2">
      <c r="A28" s="39" t="s">
        <v>27</v>
      </c>
      <c r="B28" s="125">
        <v>1.2775490433519011E-2</v>
      </c>
      <c r="C28" s="125">
        <v>1.1710247106950367E-2</v>
      </c>
      <c r="D28" s="125">
        <v>3.559652278177458E-3</v>
      </c>
      <c r="E28" s="125">
        <v>4.4625881125452153E-3</v>
      </c>
      <c r="F28" s="125">
        <v>5.7374234533279916E-3</v>
      </c>
      <c r="G28" s="125">
        <v>8.6245911229997675E-3</v>
      </c>
      <c r="H28" s="161">
        <v>9.1890866142820306E-3</v>
      </c>
    </row>
    <row r="29" spans="1:242" s="4" customFormat="1" ht="14.45" customHeight="1" thickBot="1" x14ac:dyDescent="0.25">
      <c r="A29" s="39" t="s">
        <v>29</v>
      </c>
      <c r="B29" s="125">
        <v>2.6883022523613465E-2</v>
      </c>
      <c r="C29" s="125">
        <v>2.9319304025484817E-2</v>
      </c>
      <c r="D29" s="125">
        <v>2.3624850119904076E-2</v>
      </c>
      <c r="E29" s="125">
        <v>3.222020043934494E-2</v>
      </c>
      <c r="F29" s="125">
        <v>2.4394780518514278E-2</v>
      </c>
      <c r="G29" s="125">
        <v>3.0554346731710123E-2</v>
      </c>
      <c r="H29" s="161">
        <v>3.1059223122434854E-2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2" customFormat="1" ht="14.45" customHeight="1" thickTop="1" x14ac:dyDescent="0.2">
      <c r="A30" s="39" t="s">
        <v>43</v>
      </c>
      <c r="B30" s="125">
        <v>1.6589973359166867E-2</v>
      </c>
      <c r="C30" s="125">
        <v>1.3308581670294568E-2</v>
      </c>
      <c r="D30" s="125">
        <v>2.4299310551558755E-2</v>
      </c>
      <c r="E30" s="125">
        <v>1.5556990707131655E-2</v>
      </c>
      <c r="F30" s="125">
        <v>2.2477536771018141E-2</v>
      </c>
      <c r="G30" s="125">
        <v>1.4265831011666813E-2</v>
      </c>
      <c r="H30" s="161">
        <v>1.6064192138128285E-2</v>
      </c>
    </row>
    <row r="31" spans="1:242" s="2" customFormat="1" ht="14.45" customHeight="1" thickBot="1" x14ac:dyDescent="0.25">
      <c r="A31" s="39" t="s">
        <v>45</v>
      </c>
      <c r="B31" s="125">
        <v>1.979898280455316E-2</v>
      </c>
      <c r="C31" s="125">
        <v>2.1755174054789557E-2</v>
      </c>
      <c r="D31" s="125">
        <v>6.6134592326139085E-3</v>
      </c>
      <c r="E31" s="125">
        <v>1.3966015191655589E-2</v>
      </c>
      <c r="F31" s="125">
        <v>9.7292966290848746E-3</v>
      </c>
      <c r="G31" s="125">
        <v>1.8438977104225963E-2</v>
      </c>
      <c r="H31" s="161">
        <v>2.1022016702770749E-2</v>
      </c>
    </row>
    <row r="32" spans="1:242" s="2" customFormat="1" ht="14.45" customHeight="1" thickTop="1" thickBot="1" x14ac:dyDescent="0.25">
      <c r="A32" s="162" t="s">
        <v>99</v>
      </c>
      <c r="B32" s="163">
        <v>0.17262048922257206</v>
      </c>
      <c r="C32" s="163">
        <v>0.18036599764560193</v>
      </c>
      <c r="D32" s="163">
        <v>0.18083033573141488</v>
      </c>
      <c r="E32" s="163">
        <v>0.1737612389653081</v>
      </c>
      <c r="F32" s="163">
        <v>0.17889028787271791</v>
      </c>
      <c r="G32" s="163">
        <v>0.17755405338054603</v>
      </c>
      <c r="H32" s="164">
        <v>0.21416626498902158</v>
      </c>
    </row>
    <row r="33" spans="1:242" s="2" customFormat="1" ht="14.45" customHeight="1" thickTop="1" x14ac:dyDescent="0.2">
      <c r="A33" s="39" t="s">
        <v>17</v>
      </c>
      <c r="B33" s="125">
        <v>6.4664567691935099E-2</v>
      </c>
      <c r="C33" s="125">
        <v>6.1363465590081941E-2</v>
      </c>
      <c r="D33" s="125">
        <v>9.5548561151079132E-3</v>
      </c>
      <c r="E33" s="125">
        <v>2.4685654664818778E-2</v>
      </c>
      <c r="F33" s="125">
        <v>2.2577691295141075E-2</v>
      </c>
      <c r="G33" s="125">
        <v>4.5748063865592319E-2</v>
      </c>
      <c r="H33" s="161">
        <v>3.8487792873440625E-2</v>
      </c>
    </row>
    <row r="34" spans="1:242" s="4" customFormat="1" ht="14.45" customHeight="1" thickBot="1" x14ac:dyDescent="0.25">
      <c r="A34" s="39" t="s">
        <v>18</v>
      </c>
      <c r="B34" s="125">
        <v>3.1302978929522884E-2</v>
      </c>
      <c r="C34" s="125">
        <v>3.0053815645155746E-2</v>
      </c>
      <c r="D34" s="125">
        <v>5.0584532374100717E-3</v>
      </c>
      <c r="E34" s="125">
        <v>1.4459414018183476E-2</v>
      </c>
      <c r="F34" s="125">
        <v>1.1260230069249699E-2</v>
      </c>
      <c r="G34" s="125">
        <v>2.3414574100604397E-2</v>
      </c>
      <c r="H34" s="161">
        <v>2.0197735988292886E-2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2" customFormat="1" ht="14.45" customHeight="1" thickTop="1" x14ac:dyDescent="0.2">
      <c r="A35" s="39" t="s">
        <v>24</v>
      </c>
      <c r="B35" s="125">
        <v>2.7064664567691934E-2</v>
      </c>
      <c r="C35" s="125">
        <v>2.7300998900853746E-2</v>
      </c>
      <c r="D35" s="125">
        <v>8.6874250599520378E-2</v>
      </c>
      <c r="E35" s="125">
        <v>3.854717615595174E-2</v>
      </c>
      <c r="F35" s="125">
        <v>7.2740800091569857E-2</v>
      </c>
      <c r="G35" s="125">
        <v>3.2089004817046879E-2</v>
      </c>
      <c r="H35" s="161">
        <v>3.2835985884697688E-2</v>
      </c>
    </row>
    <row r="36" spans="1:242" s="2" customFormat="1" ht="14.45" customHeight="1" x14ac:dyDescent="0.2">
      <c r="A36" s="39" t="s">
        <v>25</v>
      </c>
      <c r="B36" s="125">
        <v>2.2705255509808672E-2</v>
      </c>
      <c r="C36" s="125">
        <v>1.7399362879611739E-2</v>
      </c>
      <c r="D36" s="125">
        <v>4.2622152278177457E-2</v>
      </c>
      <c r="E36" s="125">
        <v>7.952913410077278E-2</v>
      </c>
      <c r="F36" s="125">
        <v>3.7915641275110171E-2</v>
      </c>
      <c r="G36" s="125">
        <v>4.3850814375611911E-2</v>
      </c>
      <c r="H36" s="161">
        <v>1.6689063271838854E-2</v>
      </c>
    </row>
    <row r="37" spans="1:242" s="2" customFormat="1" ht="14.45" customHeight="1" x14ac:dyDescent="0.2">
      <c r="A37" s="39" t="s">
        <v>37</v>
      </c>
      <c r="B37" s="125">
        <v>5.8912569629450233E-2</v>
      </c>
      <c r="C37" s="125">
        <v>5.5286415845413557E-2</v>
      </c>
      <c r="D37" s="125">
        <v>2.4842625899280577E-2</v>
      </c>
      <c r="E37" s="125">
        <v>4.0453204106838128E-2</v>
      </c>
      <c r="F37" s="125">
        <v>3.2893607279803123E-2</v>
      </c>
      <c r="G37" s="125">
        <v>4.8971247237498371E-2</v>
      </c>
      <c r="H37" s="161">
        <v>3.8678858772391446E-2</v>
      </c>
    </row>
    <row r="38" spans="1:242" s="2" customFormat="1" ht="14.45" customHeight="1" thickBot="1" x14ac:dyDescent="0.25">
      <c r="A38" s="39" t="s">
        <v>51</v>
      </c>
      <c r="B38" s="125">
        <v>2.4097844514410268E-2</v>
      </c>
      <c r="C38" s="125">
        <v>2.0456235980351668E-2</v>
      </c>
      <c r="D38" s="125">
        <v>6.3624100719424467E-2</v>
      </c>
      <c r="E38" s="125">
        <v>3.6402305461013633E-2</v>
      </c>
      <c r="F38" s="125">
        <v>5.4283752074629425E-2</v>
      </c>
      <c r="G38" s="125">
        <v>2.7245198423463277E-2</v>
      </c>
      <c r="H38" s="161">
        <v>1.8761519054243225E-2</v>
      </c>
    </row>
    <row r="39" spans="1:242" s="4" customFormat="1" ht="14.45" customHeight="1" thickTop="1" thickBot="1" x14ac:dyDescent="0.25">
      <c r="A39" s="162" t="s">
        <v>100</v>
      </c>
      <c r="B39" s="163">
        <v>0.22874788084281908</v>
      </c>
      <c r="C39" s="163">
        <v>0.2118602948414684</v>
      </c>
      <c r="D39" s="163">
        <v>0.23257643884892087</v>
      </c>
      <c r="E39" s="163">
        <v>0.23407688850757855</v>
      </c>
      <c r="F39" s="163">
        <v>0.23167172208550335</v>
      </c>
      <c r="G39" s="163">
        <v>0.22131890281981717</v>
      </c>
      <c r="H39" s="164">
        <v>0.16565095584490472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2" customFormat="1" ht="14.45" customHeight="1" thickTop="1" x14ac:dyDescent="0.2">
      <c r="A40" s="39" t="s">
        <v>5</v>
      </c>
      <c r="B40" s="125">
        <v>1.4410268830225236E-2</v>
      </c>
      <c r="C40" s="125">
        <v>1.4871384743710199E-2</v>
      </c>
      <c r="D40" s="125">
        <v>2.6041666666666665E-3</v>
      </c>
      <c r="E40" s="125">
        <v>5.8351482239213581E-3</v>
      </c>
      <c r="F40" s="125">
        <v>5.3940365134779377E-3</v>
      </c>
      <c r="G40" s="125">
        <v>1.1024250474395996E-2</v>
      </c>
      <c r="H40" s="161">
        <v>1.0030518230271535E-2</v>
      </c>
    </row>
    <row r="41" spans="1:242" s="2" customFormat="1" ht="14.45" customHeight="1" x14ac:dyDescent="0.2">
      <c r="A41" s="39" t="s">
        <v>20</v>
      </c>
      <c r="B41" s="125">
        <v>1.7134899491402275E-2</v>
      </c>
      <c r="C41" s="125">
        <v>2.0331584523880949E-2</v>
      </c>
      <c r="D41" s="125">
        <v>1.8547661870503597E-3</v>
      </c>
      <c r="E41" s="125">
        <v>4.0760399873036226E-3</v>
      </c>
      <c r="F41" s="125">
        <v>5.4655754592800318E-3</v>
      </c>
      <c r="G41" s="125">
        <v>1.3410864563079029E-2</v>
      </c>
      <c r="H41" s="161">
        <v>1.3541619002280628E-2</v>
      </c>
    </row>
    <row r="42" spans="1:242" s="2" customFormat="1" ht="14.45" customHeight="1" x14ac:dyDescent="0.2">
      <c r="A42" s="39" t="s">
        <v>34</v>
      </c>
      <c r="B42" s="125">
        <v>4.4199564059094216E-3</v>
      </c>
      <c r="C42" s="125">
        <v>3.9399179979811121E-3</v>
      </c>
      <c r="D42" s="125">
        <v>4.1217026378896886E-3</v>
      </c>
      <c r="E42" s="125">
        <v>3.7311322088868356E-3</v>
      </c>
      <c r="F42" s="125">
        <v>4.1921822240027469E-3</v>
      </c>
      <c r="G42" s="125">
        <v>3.8510284517179775E-3</v>
      </c>
      <c r="H42" s="161">
        <v>6.7689994960901797E-3</v>
      </c>
    </row>
    <row r="43" spans="1:242" s="2" customFormat="1" ht="14.45" customHeight="1" x14ac:dyDescent="0.2">
      <c r="A43" s="39" t="s">
        <v>38</v>
      </c>
      <c r="B43" s="125">
        <v>2.4097844514410268E-2</v>
      </c>
      <c r="C43" s="125">
        <v>1.9267387276348202E-2</v>
      </c>
      <c r="D43" s="125">
        <v>3.7657374100719425E-3</v>
      </c>
      <c r="E43" s="125">
        <v>8.0931549555155382E-3</v>
      </c>
      <c r="F43" s="125">
        <v>8.5703657070909395E-3</v>
      </c>
      <c r="G43" s="125">
        <v>1.4510011570144544E-2</v>
      </c>
      <c r="H43" s="161">
        <v>1.2120875404086387E-2</v>
      </c>
    </row>
    <row r="44" spans="1:242" s="4" customFormat="1" ht="14.45" customHeight="1" thickBot="1" x14ac:dyDescent="0.25">
      <c r="A44" s="39" t="s">
        <v>46</v>
      </c>
      <c r="B44" s="125">
        <v>7.2172438847178499E-2</v>
      </c>
      <c r="C44" s="125">
        <v>7.8832726482667911E-2</v>
      </c>
      <c r="D44" s="125">
        <v>3.3610611510791366E-2</v>
      </c>
      <c r="E44" s="125">
        <v>4.5689674136787754E-2</v>
      </c>
      <c r="F44" s="125">
        <v>4.2723058433010934E-2</v>
      </c>
      <c r="G44" s="125">
        <v>6.4722231234974947E-2</v>
      </c>
      <c r="H44" s="161">
        <v>6.5472893287112865E-2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s="2" customFormat="1" ht="14.45" customHeight="1" thickTop="1" thickBot="1" x14ac:dyDescent="0.25">
      <c r="A45" s="162" t="s">
        <v>101</v>
      </c>
      <c r="B45" s="163">
        <v>0.13223540808912571</v>
      </c>
      <c r="C45" s="163">
        <v>0.13724300102458836</v>
      </c>
      <c r="D45" s="163">
        <v>4.5956984412470023E-2</v>
      </c>
      <c r="E45" s="163">
        <v>6.7425149512415114E-2</v>
      </c>
      <c r="F45" s="163">
        <v>6.6345218336862591E-2</v>
      </c>
      <c r="G45" s="163">
        <v>0.1075183862943125</v>
      </c>
      <c r="H45" s="164">
        <v>0.1079349054198416</v>
      </c>
    </row>
    <row r="46" spans="1:242" s="2" customFormat="1" ht="14.45" customHeight="1" thickTop="1" x14ac:dyDescent="0.2">
      <c r="A46" s="39" t="s">
        <v>15</v>
      </c>
      <c r="B46" s="125">
        <v>2.7064664567691934E-2</v>
      </c>
      <c r="C46" s="125">
        <v>1.8337743703790859E-2</v>
      </c>
      <c r="D46" s="125">
        <v>7.6438848920863311E-3</v>
      </c>
      <c r="E46" s="125">
        <v>1.7788284763404265E-2</v>
      </c>
      <c r="F46" s="125">
        <v>1.2233159732158187E-2</v>
      </c>
      <c r="G46" s="125">
        <v>1.8103814200671597E-2</v>
      </c>
      <c r="H46" s="161">
        <v>1.0614553884192478E-2</v>
      </c>
    </row>
    <row r="47" spans="1:242" s="2" customFormat="1" ht="14.45" customHeight="1" x14ac:dyDescent="0.2">
      <c r="A47" s="39" t="s">
        <v>19</v>
      </c>
      <c r="B47" s="125">
        <v>2.119157180915476E-2</v>
      </c>
      <c r="C47" s="125">
        <v>1.2913657896990133E-2</v>
      </c>
      <c r="D47" s="125">
        <v>8.2808752997601924E-3</v>
      </c>
      <c r="E47" s="125">
        <v>1.0383374030879853E-2</v>
      </c>
      <c r="F47" s="125">
        <v>1.1331769015051793E-2</v>
      </c>
      <c r="G47" s="125">
        <v>1.1836401701771245E-2</v>
      </c>
      <c r="H47" s="161">
        <v>8.9410497027166032E-3</v>
      </c>
    </row>
    <row r="48" spans="1:242" s="2" customFormat="1" ht="14.45" customHeight="1" x14ac:dyDescent="0.2">
      <c r="A48" s="39" t="s">
        <v>26</v>
      </c>
      <c r="B48" s="125">
        <v>3.2029547105836761E-2</v>
      </c>
      <c r="C48" s="125">
        <v>3.266159401253621E-2</v>
      </c>
      <c r="D48" s="125">
        <v>1.1653177458033574E-2</v>
      </c>
      <c r="E48" s="125">
        <v>1.7484231664891058E-2</v>
      </c>
      <c r="F48" s="125">
        <v>1.6468265323642192E-2</v>
      </c>
      <c r="G48" s="125">
        <v>2.6199904936829152E-2</v>
      </c>
      <c r="H48" s="161">
        <v>2.0037572614588273E-2</v>
      </c>
    </row>
    <row r="49" spans="1:242" s="4" customFormat="1" ht="14.45" customHeight="1" thickBot="1" x14ac:dyDescent="0.25">
      <c r="A49" s="39" t="s">
        <v>31</v>
      </c>
      <c r="B49" s="125">
        <v>1.3683700653911359E-2</v>
      </c>
      <c r="C49" s="125">
        <v>9.698931783616721E-3</v>
      </c>
      <c r="D49" s="125">
        <v>5.3769484412470028E-3</v>
      </c>
      <c r="E49" s="125">
        <v>9.1734469721968196E-3</v>
      </c>
      <c r="F49" s="125">
        <v>7.3398958392949121E-3</v>
      </c>
      <c r="G49" s="125">
        <v>9.4752091506831535E-3</v>
      </c>
      <c r="H49" s="161">
        <v>5.8275099179999285E-3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2" customFormat="1" ht="14.45" customHeight="1" thickTop="1" thickBot="1" x14ac:dyDescent="0.25">
      <c r="A50" s="162" t="s">
        <v>102</v>
      </c>
      <c r="B50" s="163">
        <v>9.3969484136594811E-2</v>
      </c>
      <c r="C50" s="163">
        <v>7.3611927396933924E-2</v>
      </c>
      <c r="D50" s="163">
        <v>3.2954886091127102E-2</v>
      </c>
      <c r="E50" s="163">
        <v>5.4829337431371993E-2</v>
      </c>
      <c r="F50" s="163">
        <v>4.7373089910147083E-2</v>
      </c>
      <c r="G50" s="163">
        <v>6.5615329989955146E-2</v>
      </c>
      <c r="H50" s="164">
        <v>4.5420686119497282E-2</v>
      </c>
    </row>
    <row r="51" spans="1:242" s="2" customFormat="1" ht="14.45" customHeight="1" thickTop="1" x14ac:dyDescent="0.2">
      <c r="A51" s="39" t="s">
        <v>8</v>
      </c>
      <c r="B51" s="125">
        <v>1.2291111649309761E-2</v>
      </c>
      <c r="C51" s="125">
        <v>1.1741701212788773E-2</v>
      </c>
      <c r="D51" s="125">
        <v>1.0660221822541966E-2</v>
      </c>
      <c r="E51" s="125">
        <v>1.3920446510224669E-2</v>
      </c>
      <c r="F51" s="125">
        <v>1.1045613231843415E-2</v>
      </c>
      <c r="G51" s="125">
        <v>1.2669291551921317E-2</v>
      </c>
      <c r="H51" s="161">
        <v>1.429001194404674E-2</v>
      </c>
    </row>
    <row r="52" spans="1:242" s="2" customFormat="1" ht="14.45" customHeight="1" x14ac:dyDescent="0.2">
      <c r="A52" s="39" t="s">
        <v>28</v>
      </c>
      <c r="B52" s="125">
        <v>7.7500605473480259E-3</v>
      </c>
      <c r="C52" s="125">
        <v>4.4012448836110709E-3</v>
      </c>
      <c r="D52" s="125">
        <v>3.7095323741007193E-3</v>
      </c>
      <c r="E52" s="125">
        <v>4.2567433791848549E-3</v>
      </c>
      <c r="F52" s="125">
        <v>4.6643392662965716E-3</v>
      </c>
      <c r="G52" s="125">
        <v>4.3397240625891636E-3</v>
      </c>
      <c r="H52" s="161">
        <v>3.6369623426904191E-3</v>
      </c>
    </row>
    <row r="53" spans="1:242" s="2" customFormat="1" ht="14.45" customHeight="1" x14ac:dyDescent="0.2">
      <c r="A53" s="39" t="s">
        <v>30</v>
      </c>
      <c r="B53" s="125">
        <v>7.1445870670864614E-3</v>
      </c>
      <c r="C53" s="125">
        <v>3.911376309349966E-3</v>
      </c>
      <c r="D53" s="125">
        <v>2.6416366906474821E-3</v>
      </c>
      <c r="E53" s="125">
        <v>3.5213591409203617E-3</v>
      </c>
      <c r="F53" s="125">
        <v>3.7057173925485036E-3</v>
      </c>
      <c r="G53" s="125">
        <v>3.7453283743495349E-3</v>
      </c>
      <c r="H53" s="161">
        <v>2.2694593808489237E-3</v>
      </c>
    </row>
    <row r="54" spans="1:242" s="4" customFormat="1" ht="14.45" customHeight="1" thickBot="1" x14ac:dyDescent="0.25">
      <c r="A54" s="39" t="s">
        <v>44</v>
      </c>
      <c r="B54" s="125">
        <v>6.6602082828772103E-3</v>
      </c>
      <c r="C54" s="125">
        <v>4.0383576995864949E-3</v>
      </c>
      <c r="D54" s="125">
        <v>3.2224220623501198E-3</v>
      </c>
      <c r="E54" s="125">
        <v>3.3225854098510063E-3</v>
      </c>
      <c r="F54" s="125">
        <v>4.0347965432381387E-3</v>
      </c>
      <c r="G54" s="125">
        <v>3.7336210872992324E-3</v>
      </c>
      <c r="H54" s="161">
        <v>2.7848252090263361E-3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2" customFormat="1" ht="14.45" customHeight="1" thickTop="1" x14ac:dyDescent="0.2">
      <c r="A55" s="39" t="s">
        <v>47</v>
      </c>
      <c r="B55" s="125">
        <v>6.9629450230079921E-3</v>
      </c>
      <c r="C55" s="125">
        <v>5.0122700136941856E-3</v>
      </c>
      <c r="D55" s="125">
        <v>3.4285071942446043E-3</v>
      </c>
      <c r="E55" s="125">
        <v>4.6605761766933479E-3</v>
      </c>
      <c r="F55" s="125">
        <v>4.2637211698048419E-3</v>
      </c>
      <c r="G55" s="125">
        <v>4.8625380528640877E-3</v>
      </c>
      <c r="H55" s="161">
        <v>6.2607412487193943E-3</v>
      </c>
    </row>
    <row r="56" spans="1:242" s="2" customFormat="1" ht="14.45" customHeight="1" thickBot="1" x14ac:dyDescent="0.25">
      <c r="A56" s="39" t="s">
        <v>53</v>
      </c>
      <c r="B56" s="125">
        <v>2.3007992249939454E-3</v>
      </c>
      <c r="C56" s="125">
        <v>1.718326152283306E-3</v>
      </c>
      <c r="D56" s="125">
        <v>7.3066546762589929E-4</v>
      </c>
      <c r="E56" s="125">
        <v>1.3961301190128252E-3</v>
      </c>
      <c r="F56" s="125">
        <v>1.1016997653522577E-3</v>
      </c>
      <c r="G56" s="125">
        <v>1.5811527396222427E-3</v>
      </c>
      <c r="H56" s="161">
        <v>1.736920577927549E-3</v>
      </c>
    </row>
    <row r="57" spans="1:242" s="2" customFormat="1" ht="14.45" customHeight="1" thickTop="1" thickBot="1" x14ac:dyDescent="0.25">
      <c r="A57" s="162" t="s">
        <v>103</v>
      </c>
      <c r="B57" s="163">
        <v>4.3109711794623397E-2</v>
      </c>
      <c r="C57" s="163">
        <v>3.0823276271313798E-2</v>
      </c>
      <c r="D57" s="163">
        <v>2.4392985611510792E-2</v>
      </c>
      <c r="E57" s="163">
        <v>3.1077840735887065E-2</v>
      </c>
      <c r="F57" s="163">
        <v>2.8815887369083731E-2</v>
      </c>
      <c r="G57" s="163">
        <v>3.0931655868645578E-2</v>
      </c>
      <c r="H57" s="164">
        <v>3.0978920703259361E-2</v>
      </c>
    </row>
    <row r="58" spans="1:242" s="2" customFormat="1" ht="14.45" customHeight="1" thickTop="1" x14ac:dyDescent="0.2">
      <c r="A58" s="39" t="s">
        <v>6</v>
      </c>
      <c r="B58" s="125">
        <v>8.8399128118188432E-3</v>
      </c>
      <c r="C58" s="125">
        <v>9.5352539365687189E-3</v>
      </c>
      <c r="D58" s="125">
        <v>3.9081235011990408E-2</v>
      </c>
      <c r="E58" s="125">
        <v>2.5565601616588256E-2</v>
      </c>
      <c r="F58" s="125">
        <v>3.1934985406055057E-2</v>
      </c>
      <c r="G58" s="125">
        <v>1.6360097418008014E-2</v>
      </c>
      <c r="H58" s="161">
        <v>2.2489577626712991E-2</v>
      </c>
    </row>
    <row r="59" spans="1:242" s="4" customFormat="1" ht="14.45" customHeight="1" thickBot="1" x14ac:dyDescent="0.25">
      <c r="A59" s="39" t="s">
        <v>7</v>
      </c>
      <c r="B59" s="125">
        <v>7.6955679341244851E-2</v>
      </c>
      <c r="C59" s="125">
        <v>7.0590003302681115E-2</v>
      </c>
      <c r="D59" s="125">
        <v>0.14184277577937651</v>
      </c>
      <c r="E59" s="125">
        <v>0.13734557716663368</v>
      </c>
      <c r="F59" s="125">
        <v>0.12650947175642419</v>
      </c>
      <c r="G59" s="125">
        <v>9.9010868041815747E-2</v>
      </c>
      <c r="H59" s="161">
        <v>0.10576899157179978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2" customFormat="1" ht="14.45" customHeight="1" thickTop="1" x14ac:dyDescent="0.2">
      <c r="A60" s="39" t="s">
        <v>14</v>
      </c>
      <c r="B60" s="125">
        <v>3.0273674013078229E-3</v>
      </c>
      <c r="C60" s="125">
        <v>2.5046787982434628E-3</v>
      </c>
      <c r="D60" s="125">
        <v>3.068794964028777E-2</v>
      </c>
      <c r="E60" s="125">
        <v>6.1077746455856516E-3</v>
      </c>
      <c r="F60" s="125">
        <v>2.4151548102787156E-2</v>
      </c>
      <c r="G60" s="125">
        <v>4.0386795384385358E-3</v>
      </c>
      <c r="H60" s="161">
        <v>4.8463326682006242E-3</v>
      </c>
    </row>
    <row r="61" spans="1:242" s="2" customFormat="1" ht="14.45" customHeight="1" thickBot="1" x14ac:dyDescent="0.25">
      <c r="A61" s="39" t="s">
        <v>35</v>
      </c>
      <c r="B61" s="125">
        <v>3.0879147493339792E-3</v>
      </c>
      <c r="C61" s="125">
        <v>3.3999558477551379E-3</v>
      </c>
      <c r="D61" s="125">
        <v>9.1988908872901679E-3</v>
      </c>
      <c r="E61" s="125">
        <v>6.0818476371853015E-3</v>
      </c>
      <c r="F61" s="125">
        <v>7.754821724947061E-3</v>
      </c>
      <c r="G61" s="125">
        <v>4.541758387685807E-3</v>
      </c>
      <c r="H61" s="161">
        <v>8.4076941901994363E-3</v>
      </c>
    </row>
    <row r="62" spans="1:242" ht="14.45" customHeight="1" thickTop="1" thickBot="1" x14ac:dyDescent="0.25">
      <c r="A62" s="162" t="s">
        <v>104</v>
      </c>
      <c r="B62" s="163">
        <v>9.1910874303705495E-2</v>
      </c>
      <c r="C62" s="163">
        <v>8.6029891885248427E-2</v>
      </c>
      <c r="D62" s="163">
        <v>0.22081085131894485</v>
      </c>
      <c r="E62" s="163">
        <v>0.17510080106599288</v>
      </c>
      <c r="F62" s="163">
        <v>0.19035082699021347</v>
      </c>
      <c r="G62" s="163">
        <v>0.12395140338594811</v>
      </c>
      <c r="H62" s="164">
        <v>0.14151259605691283</v>
      </c>
    </row>
    <row r="63" spans="1:242" ht="14.45" customHeight="1" thickTop="1" x14ac:dyDescent="0.2">
      <c r="A63" s="39" t="s">
        <v>3</v>
      </c>
      <c r="B63" s="125">
        <v>1.0293049164446597E-3</v>
      </c>
      <c r="C63" s="125">
        <v>4.5200715056672726E-4</v>
      </c>
      <c r="D63" s="125">
        <v>1.1915467625899281E-2</v>
      </c>
      <c r="E63" s="125">
        <v>2.8535422578810248E-3</v>
      </c>
      <c r="F63" s="125">
        <v>9.3429863217535623E-3</v>
      </c>
      <c r="G63" s="125">
        <v>1.4744491805066312E-3</v>
      </c>
      <c r="H63" s="161">
        <v>1.4587978507117105E-3</v>
      </c>
    </row>
    <row r="64" spans="1:242" ht="14.45" customHeight="1" x14ac:dyDescent="0.2">
      <c r="A64" s="39" t="s">
        <v>16</v>
      </c>
      <c r="B64" s="125">
        <v>4.7226931460402034E-3</v>
      </c>
      <c r="C64" s="125">
        <v>3.47160131105373E-3</v>
      </c>
      <c r="D64" s="125">
        <v>5.3769484412470028E-3</v>
      </c>
      <c r="E64" s="125">
        <v>7.3342007096143629E-3</v>
      </c>
      <c r="F64" s="125">
        <v>5.2223430435529104E-3</v>
      </c>
      <c r="G64" s="125">
        <v>5.1160844409820607E-3</v>
      </c>
      <c r="H64" s="161">
        <v>4.9254652060632259E-3</v>
      </c>
    </row>
    <row r="65" spans="1:8" ht="14.45" customHeight="1" x14ac:dyDescent="0.2">
      <c r="A65" s="39" t="s">
        <v>39</v>
      </c>
      <c r="B65" s="125">
        <v>8.4160813756357471E-3</v>
      </c>
      <c r="C65" s="125">
        <v>7.0975607340922316E-3</v>
      </c>
      <c r="D65" s="125">
        <v>4.0992206235011992E-2</v>
      </c>
      <c r="E65" s="125">
        <v>2.5347186212488333E-2</v>
      </c>
      <c r="F65" s="125">
        <v>3.3294225376294853E-2</v>
      </c>
      <c r="G65" s="125">
        <v>1.4867251072136623E-2</v>
      </c>
      <c r="H65" s="161">
        <v>1.3407170944227321E-2</v>
      </c>
    </row>
    <row r="66" spans="1:8" ht="14.45" customHeight="1" thickBot="1" x14ac:dyDescent="0.25">
      <c r="A66" s="39" t="s">
        <v>50</v>
      </c>
      <c r="B66" s="125">
        <v>1.5257931702591427E-2</v>
      </c>
      <c r="C66" s="125">
        <v>1.3807187496177452E-2</v>
      </c>
      <c r="D66" s="125">
        <v>6.1563249400479615E-2</v>
      </c>
      <c r="E66" s="125">
        <v>3.5617424206712107E-2</v>
      </c>
      <c r="F66" s="125">
        <v>5.0620958049562181E-2</v>
      </c>
      <c r="G66" s="125">
        <v>2.3092790953678947E-2</v>
      </c>
      <c r="H66" s="161">
        <v>2.0993498086614968E-2</v>
      </c>
    </row>
    <row r="67" spans="1:8" ht="14.45" customHeight="1" thickTop="1" thickBot="1" x14ac:dyDescent="0.25">
      <c r="A67" s="162" t="s">
        <v>105</v>
      </c>
      <c r="B67" s="163">
        <v>2.9426011140712038E-2</v>
      </c>
      <c r="C67" s="163">
        <v>2.4828356691890142E-2</v>
      </c>
      <c r="D67" s="163">
        <v>0.11984787170263789</v>
      </c>
      <c r="E67" s="163">
        <v>7.115235338669583E-2</v>
      </c>
      <c r="F67" s="163">
        <v>9.8480512791163516E-2</v>
      </c>
      <c r="G67" s="163">
        <v>4.4550575647304261E-2</v>
      </c>
      <c r="H67" s="164">
        <v>4.0784932087617229E-2</v>
      </c>
    </row>
    <row r="68" spans="1:8" ht="16.5" thickTop="1" x14ac:dyDescent="0.2">
      <c r="A68" s="1" t="s">
        <v>67</v>
      </c>
    </row>
    <row r="69" spans="1:8" ht="15.75" x14ac:dyDescent="0.2">
      <c r="A69" s="61" t="s">
        <v>68</v>
      </c>
    </row>
  </sheetData>
  <hyperlinks>
    <hyperlink ref="I4" location="ToC!A1" display="Table of Contents"/>
  </hyperlinks>
  <printOptions horizontalCentered="1"/>
  <pageMargins left="0.25" right="0.25" top="0.64" bottom="0.5" header="0.3" footer="0.25"/>
  <pageSetup scale="95" firstPageNumber="3" orientation="landscape" useFirstPageNumber="1" r:id="rId1"/>
  <headerFooter alignWithMargins="0">
    <oddHeader>&amp;C&amp;"Arial Rounded MT Bold,Bold"&amp;14Table A-6: LTC Facilities and Beds Numbers and Percents by Region for FY 2013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Numbers &amp; %s Fac-Beds by State</vt:lpstr>
      <vt:lpstr>Numbers Facil, Beds by State</vt:lpstr>
      <vt:lpstr>Percents Facil, Beds by State</vt:lpstr>
      <vt:lpstr>Numbers &amp; %s Fac-Beds by Region</vt:lpstr>
      <vt:lpstr>Numbers Facil, Beds by Region</vt:lpstr>
      <vt:lpstr>Percents Facil, Beds by Region</vt:lpstr>
      <vt:lpstr>'Numbers &amp; %s Fac-Beds by Region'!Print_Area</vt:lpstr>
      <vt:lpstr>'Numbers &amp; %s Fac-Beds by State'!Print_Area</vt:lpstr>
      <vt:lpstr>'Numbers Facil, Beds by Region'!Print_Area</vt:lpstr>
      <vt:lpstr>'Numbers Facil, Beds by State'!Print_Area</vt:lpstr>
      <vt:lpstr>'Percents Facil, Beds by Region'!Print_Area</vt:lpstr>
      <vt:lpstr>'Percents Facil, Beds by State'!Print_Area</vt:lpstr>
      <vt:lpstr>'Numbers &amp; %s Fac-Beds by Region'!Print_Titles</vt:lpstr>
      <vt:lpstr>'Numbers &amp; %s Fac-Beds by State'!Print_Titles</vt:lpstr>
      <vt:lpstr>'Numbers Facil, Beds by Region'!Print_Titles</vt:lpstr>
      <vt:lpstr>'Numbers Facil, Beds by State'!Print_Titles</vt:lpstr>
      <vt:lpstr>'Percents Facil, Beds by Region'!Print_Titles</vt:lpstr>
      <vt:lpstr>'Percents Facil, Beds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2014-05-29T19:03:38Z</cp:lastPrinted>
  <dcterms:created xsi:type="dcterms:W3CDTF">2001-04-03T15:42:44Z</dcterms:created>
  <dcterms:modified xsi:type="dcterms:W3CDTF">2017-03-24T16:58:38Z</dcterms:modified>
</cp:coreProperties>
</file>