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12" windowWidth="12120" windowHeight="4440" tabRatio="638" activeTab="0"/>
  </bookViews>
  <sheets>
    <sheet name="ToC" sheetId="1" r:id="rId1"/>
    <sheet name="Numbers &amp; %s Fac-Beds by State" sheetId="2" r:id="rId2"/>
    <sheet name="Numbers Facil, Beds by State" sheetId="3" r:id="rId3"/>
    <sheet name="Percents Facil, Beds by State" sheetId="4" r:id="rId4"/>
    <sheet name="Numbers &amp; %s Fac-Beds by Region" sheetId="5" r:id="rId5"/>
    <sheet name="Numbers Facil, Beds by Region" sheetId="6" r:id="rId6"/>
    <sheet name="Percents Facil, Beds by Region" sheetId="7" r:id="rId7"/>
  </sheets>
  <definedNames>
    <definedName name="_xlnm.Print_Area" localSheetId="4">'Numbers &amp; %s Fac-Beds by Region'!$A$1:$T$69</definedName>
    <definedName name="_xlnm.Print_Area" localSheetId="1">'Numbers &amp; %s Fac-Beds by State'!$A$1:$T$62</definedName>
    <definedName name="_xlnm.Print_Area" localSheetId="5">'Numbers Facil, Beds by Region'!$A$1:$M$69</definedName>
    <definedName name="_xlnm.Print_Area" localSheetId="2">'Numbers Facil, Beds by State'!$A$1:$O$65</definedName>
    <definedName name="_xlnm.Print_Area" localSheetId="6">'Percents Facil, Beds by Region'!$A$1:$H$69</definedName>
    <definedName name="_xlnm.Print_Area" localSheetId="3">'Percents Facil, Beds by State'!$A$1:$H$64</definedName>
    <definedName name="_xlnm.Print_Titles" localSheetId="4">'Numbers &amp; %s Fac-Beds by Region'!$1:$5</definedName>
    <definedName name="_xlnm.Print_Titles" localSheetId="1">'Numbers &amp; %s Fac-Beds by State'!$1:$10</definedName>
    <definedName name="_xlnm.Print_Titles" localSheetId="5">'Numbers Facil, Beds by Region'!$1:$5</definedName>
    <definedName name="_xlnm.Print_Titles" localSheetId="2">'Numbers Facil, Beds by State'!$1:$10</definedName>
    <definedName name="_xlnm.Print_Titles" localSheetId="6">'Percents Facil, Beds by Region'!$1:$5</definedName>
    <definedName name="_xlnm.Print_Titles" localSheetId="3">'Percents Facil, Beds by State'!$1:$10</definedName>
  </definedNames>
  <calcPr fullCalcOnLoad="1"/>
</workbook>
</file>

<file path=xl/sharedStrings.xml><?xml version="1.0" encoding="utf-8"?>
<sst xmlns="http://schemas.openxmlformats.org/spreadsheetml/2006/main" count="476" uniqueCount="108">
  <si>
    <t>State</t>
  </si>
  <si>
    <t xml:space="preserve"> </t>
  </si>
  <si>
    <t>Beds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</si>
  <si>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</si>
  <si>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</si>
  <si>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</si>
  <si>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</si>
  <si>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</si>
  <si>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</si>
  <si>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</si>
  <si>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</si>
  <si>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</si>
  <si>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</si>
  <si>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</si>
  <si>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</si>
  <si>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</si>
  <si>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</si>
  <si>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</si>
  <si>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</si>
  <si>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</si>
  <si>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</si>
  <si>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</si>
  <si>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</si>
  <si>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</si>
  <si>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</si>
  <si>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</si>
  <si>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</si>
  <si>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</si>
  <si>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</si>
  <si>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</si>
  <si>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</si>
  <si>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</si>
  <si>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</si>
  <si>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</si>
  <si>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</si>
  <si>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</si>
  <si>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</si>
  <si>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</si>
  <si>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</si>
  <si>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</si>
  <si>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</si>
  <si>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</si>
  <si>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</si>
  <si>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</si>
  <si>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</si>
  <si>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</si>
  <si>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</si>
  <si>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</si>
  <si>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</si>
  <si>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</si>
  <si>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</si>
  <si>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</si>
  <si>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</si>
  <si>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</si>
  <si>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</si>
  <si>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Licensed LTC Facilities and Beds</t>
  </si>
  <si>
    <t>Nursing Facilities</t>
  </si>
  <si>
    <r>
      <t>Board &amp; Care (and similar)</t>
    </r>
    <r>
      <rPr>
        <b/>
        <vertAlign val="superscript"/>
        <sz val="11"/>
        <rFont val="Arial Narrow"/>
        <family val="2"/>
      </rPr>
      <t>1</t>
    </r>
  </si>
  <si>
    <t>Total LTC Facilities</t>
  </si>
  <si>
    <t>Population</t>
  </si>
  <si>
    <t xml:space="preserve">Per </t>
  </si>
  <si>
    <t>Avg Beds</t>
  </si>
  <si>
    <t>65+</t>
  </si>
  <si>
    <t>Bed</t>
  </si>
  <si>
    <t>Rank</t>
  </si>
  <si>
    <t>Facilities</t>
  </si>
  <si>
    <t xml:space="preserve"> per Facility</t>
  </si>
  <si>
    <r>
      <t>1</t>
    </r>
    <r>
      <rPr>
        <sz val="9"/>
        <rFont val="Arial Narrow"/>
        <family val="2"/>
      </rPr>
      <t xml:space="preserve"> Includes only those covered by the LTCOP.</t>
    </r>
  </si>
  <si>
    <r>
      <t xml:space="preserve">2 </t>
    </r>
    <r>
      <rPr>
        <sz val="9"/>
        <rFont val="Arial Narrow"/>
        <family val="2"/>
      </rPr>
      <t>Source:  Population Estimates Program, Population Division, U.S. Bureau of the Census, Washington, DC</t>
    </r>
  </si>
  <si>
    <t>Percentage of National Totals</t>
  </si>
  <si>
    <t>Nursing</t>
  </si>
  <si>
    <t>Board &amp; Care</t>
  </si>
  <si>
    <t>Total LTC</t>
  </si>
  <si>
    <r>
      <t>(&amp; similar)</t>
    </r>
    <r>
      <rPr>
        <b/>
        <vertAlign val="superscript"/>
        <sz val="11"/>
        <rFont val="Arial Narrow"/>
        <family val="2"/>
      </rPr>
      <t>1</t>
    </r>
  </si>
  <si>
    <r>
      <t>65+</t>
    </r>
    <r>
      <rPr>
        <b/>
        <vertAlign val="superscript"/>
        <sz val="11"/>
        <rFont val="Arial Narrow"/>
        <family val="2"/>
      </rPr>
      <t>2</t>
    </r>
  </si>
  <si>
    <t>Notes</t>
  </si>
  <si>
    <t>Board and Care and Similar Facilities includes only those covered by the LTCOP as required by the Older Americans Act.</t>
  </si>
  <si>
    <t>Population 65+ is from the Population Estimates Program, Population Division, U.S. Bureau of the Census, Washington, DC</t>
  </si>
  <si>
    <t>(A-6B) Facilities and Beds Percent of National Total by Type</t>
  </si>
  <si>
    <t>(A-6A) Numbers of Facilities and Beds by Type</t>
  </si>
  <si>
    <t>Facilities and Beds Numbers and Percent of National Total by Type</t>
  </si>
  <si>
    <t>Table of Contents</t>
  </si>
  <si>
    <t>Beds per</t>
  </si>
  <si>
    <t>Number</t>
  </si>
  <si>
    <t xml:space="preserve"> Facility</t>
  </si>
  <si>
    <r>
      <t>65+</t>
    </r>
    <r>
      <rPr>
        <b/>
        <vertAlign val="superscript"/>
        <sz val="10"/>
        <rFont val="Arial Narrow"/>
        <family val="2"/>
      </rPr>
      <t>2</t>
    </r>
  </si>
  <si>
    <t>People  65+ 
per Bed</t>
  </si>
  <si>
    <t>Beds/</t>
  </si>
  <si>
    <t>%</t>
  </si>
  <si>
    <t>B&amp;C</t>
  </si>
  <si>
    <t># of NF</t>
  </si>
  <si>
    <t>Number of Licensed LTC Facilities and Beds &amp; Percent of National Total</t>
  </si>
  <si>
    <r>
      <t>People  65+ per Bed</t>
    </r>
    <r>
      <rPr>
        <b/>
        <vertAlign val="superscript"/>
        <sz val="12"/>
        <rFont val="Arial"/>
        <family val="2"/>
      </rPr>
      <t>2</t>
    </r>
  </si>
  <si>
    <t>Tables by State</t>
  </si>
  <si>
    <t>Tables by Region</t>
  </si>
  <si>
    <t xml:space="preserve"># of NF 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</si>
  <si>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</si>
  <si>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</si>
  <si>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</si>
  <si>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</si>
  <si>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</si>
  <si>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</si>
  <si>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</si>
  <si>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</si>
  <si>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</si>
  <si>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</si>
  <si>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LTC Facilities and Beds Numbers and Percents for FY 2014 as of 07/2015</t>
  </si>
  <si>
    <t>Total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</si>
</sst>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51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vertAlign val="superscript"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 Narrow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double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double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59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4" fillId="0" borderId="0" xfId="59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6" fillId="0" borderId="11" xfId="59" applyFont="1" applyBorder="1" applyAlignment="1">
      <alignment horizontal="centerContinuous"/>
      <protection/>
    </xf>
    <xf numFmtId="0" fontId="6" fillId="0" borderId="12" xfId="0" applyFont="1" applyBorder="1" applyAlignment="1">
      <alignment/>
    </xf>
    <xf numFmtId="0" fontId="6" fillId="0" borderId="13" xfId="59" applyFont="1" applyBorder="1" applyAlignment="1">
      <alignment horizontal="centerContinuous"/>
      <protection/>
    </xf>
    <xf numFmtId="0" fontId="6" fillId="0" borderId="14" xfId="59" applyFont="1" applyBorder="1" applyAlignment="1">
      <alignment horizontal="centerContinuous"/>
      <protection/>
    </xf>
    <xf numFmtId="0" fontId="6" fillId="0" borderId="15" xfId="60" applyFont="1" applyBorder="1" applyAlignment="1">
      <alignment horizontal="centerContinuous"/>
      <protection/>
    </xf>
    <xf numFmtId="0" fontId="6" fillId="0" borderId="16" xfId="59" applyFont="1" applyBorder="1" applyAlignment="1">
      <alignment horizontal="centerContinuous"/>
      <protection/>
    </xf>
    <xf numFmtId="0" fontId="6" fillId="0" borderId="17" xfId="59" applyFont="1" applyBorder="1" applyAlignment="1">
      <alignment horizontal="centerContinuous"/>
      <protection/>
    </xf>
    <xf numFmtId="0" fontId="6" fillId="0" borderId="18" xfId="59" applyFont="1" applyBorder="1" applyAlignment="1">
      <alignment horizontal="centerContinuous" wrapText="1"/>
      <protection/>
    </xf>
    <xf numFmtId="3" fontId="6" fillId="0" borderId="19" xfId="58" applyNumberFormat="1" applyFont="1" applyBorder="1" applyAlignment="1">
      <alignment horizontal="center"/>
      <protection/>
    </xf>
    <xf numFmtId="169" fontId="6" fillId="0" borderId="19" xfId="58" applyNumberFormat="1" applyFont="1" applyBorder="1" applyAlignment="1">
      <alignment horizontal="center"/>
      <protection/>
    </xf>
    <xf numFmtId="1" fontId="6" fillId="0" borderId="20" xfId="58" applyNumberFormat="1" applyFont="1" applyBorder="1" applyAlignment="1">
      <alignment horizontal="center"/>
      <protection/>
    </xf>
    <xf numFmtId="0" fontId="1" fillId="0" borderId="21" xfId="59" applyFont="1" applyBorder="1" applyAlignment="1">
      <alignment horizontal="center" wrapText="1"/>
      <protection/>
    </xf>
    <xf numFmtId="0" fontId="1" fillId="0" borderId="21" xfId="59" applyFont="1" applyBorder="1" applyAlignment="1">
      <alignment horizontal="center" wrapText="1"/>
      <protection/>
    </xf>
    <xf numFmtId="3" fontId="6" fillId="0" borderId="0" xfId="0" applyNumberFormat="1" applyFont="1" applyAlignment="1">
      <alignment horizontal="center"/>
    </xf>
    <xf numFmtId="169" fontId="6" fillId="0" borderId="22" xfId="58" applyNumberFormat="1" applyFont="1" applyBorder="1" applyAlignment="1">
      <alignment horizontal="center"/>
      <protection/>
    </xf>
    <xf numFmtId="0" fontId="2" fillId="0" borderId="23" xfId="60" applyFont="1" applyBorder="1" applyAlignment="1">
      <alignment horizontal="centerContinuous"/>
      <protection/>
    </xf>
    <xf numFmtId="0" fontId="2" fillId="0" borderId="24" xfId="60" applyFont="1" applyBorder="1" applyAlignment="1">
      <alignment horizontal="centerContinuous"/>
      <protection/>
    </xf>
    <xf numFmtId="0" fontId="2" fillId="0" borderId="25" xfId="60" applyFont="1" applyBorder="1" applyAlignment="1">
      <alignment horizontal="centerContinuous"/>
      <protection/>
    </xf>
    <xf numFmtId="3" fontId="2" fillId="0" borderId="16" xfId="58" applyNumberFormat="1" applyFont="1" applyBorder="1" applyAlignment="1">
      <alignment horizontal="center"/>
      <protection/>
    </xf>
    <xf numFmtId="169" fontId="2" fillId="0" borderId="22" xfId="58" applyNumberFormat="1" applyFont="1" applyBorder="1" applyAlignment="1">
      <alignment horizontal="center"/>
      <protection/>
    </xf>
    <xf numFmtId="1" fontId="2" fillId="0" borderId="20" xfId="58" applyNumberFormat="1" applyFont="1" applyBorder="1" applyAlignment="1">
      <alignment horizontal="centerContinuous"/>
      <protection/>
    </xf>
    <xf numFmtId="0" fontId="1" fillId="0" borderId="26" xfId="59" applyFont="1" applyBorder="1" applyAlignment="1">
      <alignment vertical="center"/>
      <protection/>
    </xf>
    <xf numFmtId="3" fontId="1" fillId="0" borderId="26" xfId="59" applyNumberFormat="1" applyFont="1" applyBorder="1" applyAlignment="1">
      <alignment vertical="center"/>
      <protection/>
    </xf>
    <xf numFmtId="3" fontId="1" fillId="0" borderId="27" xfId="59" applyNumberFormat="1" applyFont="1" applyBorder="1" applyAlignment="1">
      <alignment vertical="center"/>
      <protection/>
    </xf>
    <xf numFmtId="3" fontId="1" fillId="0" borderId="28" xfId="59" applyNumberFormat="1" applyFont="1" applyBorder="1" applyAlignment="1">
      <alignment vertical="center"/>
      <protection/>
    </xf>
    <xf numFmtId="3" fontId="1" fillId="0" borderId="29" xfId="59" applyNumberFormat="1" applyFont="1" applyBorder="1" applyAlignment="1">
      <alignment vertical="center"/>
      <protection/>
    </xf>
    <xf numFmtId="3" fontId="1" fillId="0" borderId="30" xfId="59" applyNumberFormat="1" applyFont="1" applyBorder="1" applyAlignment="1">
      <alignment vertical="center"/>
      <protection/>
    </xf>
    <xf numFmtId="3" fontId="1" fillId="0" borderId="31" xfId="59" applyNumberFormat="1" applyFont="1" applyBorder="1" applyAlignment="1">
      <alignment vertical="center"/>
      <protection/>
    </xf>
    <xf numFmtId="169" fontId="1" fillId="0" borderId="26" xfId="58" applyNumberFormat="1" applyFont="1" applyBorder="1">
      <alignment/>
      <protection/>
    </xf>
    <xf numFmtId="1" fontId="1" fillId="1" borderId="31" xfId="58" applyNumberFormat="1" applyFont="1" applyFill="1" applyBorder="1">
      <alignment/>
      <protection/>
    </xf>
    <xf numFmtId="4" fontId="1" fillId="0" borderId="29" xfId="58" applyNumberFormat="1" applyFont="1" applyBorder="1" applyAlignment="1">
      <alignment vertical="center"/>
      <protection/>
    </xf>
    <xf numFmtId="169" fontId="1" fillId="0" borderId="26" xfId="59" applyNumberFormat="1" applyFont="1" applyBorder="1" applyAlignment="1">
      <alignment vertical="center"/>
      <protection/>
    </xf>
    <xf numFmtId="4" fontId="1" fillId="0" borderId="29" xfId="59" applyNumberFormat="1" applyFont="1" applyBorder="1" applyAlignment="1">
      <alignment vertical="center"/>
      <protection/>
    </xf>
    <xf numFmtId="1" fontId="0" fillId="0" borderId="0" xfId="59" applyNumberFormat="1" applyBorder="1" applyAlignment="1">
      <alignment vertical="center"/>
      <protection/>
    </xf>
    <xf numFmtId="0" fontId="0" fillId="0" borderId="0" xfId="59" applyBorder="1" applyAlignment="1">
      <alignment vertical="center"/>
      <protection/>
    </xf>
    <xf numFmtId="1" fontId="0" fillId="0" borderId="10" xfId="59" applyNumberFormat="1" applyBorder="1" applyAlignment="1">
      <alignment vertical="center"/>
      <protection/>
    </xf>
    <xf numFmtId="0" fontId="0" fillId="0" borderId="10" xfId="59" applyBorder="1" applyAlignment="1">
      <alignment vertical="center"/>
      <protection/>
    </xf>
    <xf numFmtId="0" fontId="0" fillId="0" borderId="0" xfId="59" applyNumberFormat="1" applyBorder="1" applyAlignment="1">
      <alignment vertical="center"/>
      <protection/>
    </xf>
    <xf numFmtId="0" fontId="0" fillId="0" borderId="10" xfId="59" applyNumberFormat="1" applyBorder="1" applyAlignment="1">
      <alignment vertical="center"/>
      <protection/>
    </xf>
    <xf numFmtId="0" fontId="4" fillId="0" borderId="0" xfId="59" applyFont="1" applyBorder="1">
      <alignment/>
      <protection/>
    </xf>
    <xf numFmtId="0" fontId="4" fillId="0" borderId="0" xfId="0" applyFont="1" applyAlignment="1" applyProtection="1">
      <alignment horizontal="left"/>
      <protection/>
    </xf>
    <xf numFmtId="3" fontId="0" fillId="0" borderId="0" xfId="58" applyNumberFormat="1" applyBorder="1">
      <alignment/>
      <protection/>
    </xf>
    <xf numFmtId="0" fontId="6" fillId="0" borderId="32" xfId="0" applyFont="1" applyBorder="1" applyAlignment="1">
      <alignment horizontal="centerContinuous"/>
    </xf>
    <xf numFmtId="0" fontId="6" fillId="0" borderId="19" xfId="60" applyFont="1" applyBorder="1" applyAlignment="1">
      <alignment horizontal="centerContinuous"/>
      <protection/>
    </xf>
    <xf numFmtId="0" fontId="6" fillId="0" borderId="33" xfId="60" applyFont="1" applyBorder="1" applyAlignment="1">
      <alignment horizontal="centerContinuous" wrapText="1"/>
      <protection/>
    </xf>
    <xf numFmtId="0" fontId="0" fillId="0" borderId="12" xfId="0" applyBorder="1" applyAlignment="1">
      <alignment horizontal="centerContinuous" wrapText="1"/>
    </xf>
    <xf numFmtId="0" fontId="0" fillId="0" borderId="34" xfId="0" applyBorder="1" applyAlignment="1">
      <alignment horizontal="centerContinuous" wrapText="1"/>
    </xf>
    <xf numFmtId="0" fontId="2" fillId="0" borderId="16" xfId="60" applyFont="1" applyBorder="1" applyAlignment="1">
      <alignment horizontal="centerContinuous"/>
      <protection/>
    </xf>
    <xf numFmtId="0" fontId="1" fillId="0" borderId="0" xfId="0" applyFont="1" applyAlignment="1">
      <alignment/>
    </xf>
    <xf numFmtId="165" fontId="2" fillId="0" borderId="0" xfId="59" applyNumberFormat="1" applyFont="1" applyBorder="1" applyAlignment="1">
      <alignment vertical="center"/>
      <protection/>
    </xf>
    <xf numFmtId="165" fontId="2" fillId="0" borderId="20" xfId="59" applyNumberFormat="1" applyFont="1" applyBorder="1" applyAlignment="1">
      <alignment vertical="center"/>
      <protection/>
    </xf>
    <xf numFmtId="165" fontId="2" fillId="0" borderId="10" xfId="59" applyNumberFormat="1" applyFont="1" applyBorder="1" applyAlignment="1">
      <alignment vertical="center"/>
      <protection/>
    </xf>
    <xf numFmtId="165" fontId="2" fillId="0" borderId="35" xfId="59" applyNumberFormat="1" applyFont="1" applyBorder="1" applyAlignment="1">
      <alignment vertical="center"/>
      <protection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6" fillId="0" borderId="14" xfId="59" applyFont="1" applyBorder="1" applyAlignment="1">
      <alignment horizontal="centerContinuous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36" xfId="59" applyFont="1" applyBorder="1" applyAlignment="1">
      <alignment horizontal="center" vertical="center" wrapText="1"/>
      <protection/>
    </xf>
    <xf numFmtId="0" fontId="1" fillId="0" borderId="37" xfId="59" applyFont="1" applyBorder="1" applyAlignment="1">
      <alignment horizontal="center" vertical="center" wrapText="1"/>
      <protection/>
    </xf>
    <xf numFmtId="0" fontId="1" fillId="0" borderId="38" xfId="59" applyFont="1" applyBorder="1" applyAlignment="1">
      <alignment horizontal="center" vertical="center" wrapText="1"/>
      <protection/>
    </xf>
    <xf numFmtId="0" fontId="2" fillId="0" borderId="39" xfId="60" applyFont="1" applyBorder="1" applyAlignment="1">
      <alignment horizontal="center"/>
      <protection/>
    </xf>
    <xf numFmtId="0" fontId="2" fillId="0" borderId="22" xfId="60" applyFont="1" applyBorder="1" applyAlignment="1">
      <alignment horizontal="centerContinuous"/>
      <protection/>
    </xf>
    <xf numFmtId="0" fontId="1" fillId="0" borderId="23" xfId="59" applyFont="1" applyBorder="1" applyAlignment="1">
      <alignment horizontal="centerContinuous"/>
      <protection/>
    </xf>
    <xf numFmtId="0" fontId="1" fillId="0" borderId="40" xfId="59" applyFont="1" applyBorder="1" applyAlignment="1">
      <alignment horizontal="center" wrapText="1"/>
      <protection/>
    </xf>
    <xf numFmtId="0" fontId="2" fillId="0" borderId="18" xfId="60" applyFont="1" applyBorder="1" applyAlignment="1">
      <alignment horizontal="centerContinuous"/>
      <protection/>
    </xf>
    <xf numFmtId="0" fontId="1" fillId="0" borderId="25" xfId="59" applyFont="1" applyBorder="1" applyAlignment="1">
      <alignment horizontal="center" wrapText="1"/>
      <protection/>
    </xf>
    <xf numFmtId="3" fontId="1" fillId="0" borderId="41" xfId="59" applyNumberFormat="1" applyFont="1" applyBorder="1" applyAlignment="1">
      <alignment vertical="center"/>
      <protection/>
    </xf>
    <xf numFmtId="0" fontId="1" fillId="0" borderId="26" xfId="59" applyFont="1" applyBorder="1" applyAlignment="1">
      <alignment horizontal="right" vertical="center"/>
      <protection/>
    </xf>
    <xf numFmtId="0" fontId="5" fillId="0" borderId="23" xfId="59" applyFont="1" applyBorder="1" applyAlignment="1">
      <alignment horizontal="centerContinuous"/>
      <protection/>
    </xf>
    <xf numFmtId="0" fontId="0" fillId="0" borderId="39" xfId="0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0" fontId="6" fillId="0" borderId="33" xfId="60" applyFont="1" applyBorder="1" applyAlignment="1">
      <alignment horizontal="centerContinuous" vertical="center" wrapText="1"/>
      <protection/>
    </xf>
    <xf numFmtId="0" fontId="5" fillId="0" borderId="23" xfId="59" applyFont="1" applyBorder="1" applyAlignment="1">
      <alignment horizontal="centerContinuous" vertical="center"/>
      <protection/>
    </xf>
    <xf numFmtId="3" fontId="2" fillId="0" borderId="0" xfId="0" applyNumberFormat="1" applyFont="1" applyBorder="1" applyAlignment="1">
      <alignment horizontal="right"/>
    </xf>
    <xf numFmtId="0" fontId="0" fillId="0" borderId="23" xfId="0" applyBorder="1" applyAlignment="1">
      <alignment horizontal="left"/>
    </xf>
    <xf numFmtId="1" fontId="0" fillId="0" borderId="0" xfId="59" applyNumberFormat="1" applyFont="1" applyBorder="1" applyAlignment="1">
      <alignment vertical="center"/>
      <protection/>
    </xf>
    <xf numFmtId="3" fontId="2" fillId="0" borderId="0" xfId="59" applyNumberFormat="1" applyFont="1" applyBorder="1" applyAlignment="1">
      <alignment vertical="center"/>
      <protection/>
    </xf>
    <xf numFmtId="3" fontId="2" fillId="0" borderId="37" xfId="59" applyNumberFormat="1" applyFont="1" applyBorder="1" applyAlignment="1">
      <alignment vertical="center"/>
      <protection/>
    </xf>
    <xf numFmtId="3" fontId="2" fillId="0" borderId="20" xfId="59" applyNumberFormat="1" applyFont="1" applyBorder="1" applyAlignment="1">
      <alignment vertical="center"/>
      <protection/>
    </xf>
    <xf numFmtId="3" fontId="2" fillId="0" borderId="0" xfId="58" applyNumberFormat="1" applyFont="1" applyBorder="1" applyAlignment="1">
      <alignment horizontal="right"/>
      <protection/>
    </xf>
    <xf numFmtId="169" fontId="2" fillId="0" borderId="0" xfId="58" applyNumberFormat="1" applyFont="1" applyBorder="1">
      <alignment/>
      <protection/>
    </xf>
    <xf numFmtId="1" fontId="2" fillId="0" borderId="20" xfId="58" applyNumberFormat="1" applyFont="1" applyBorder="1">
      <alignment/>
      <protection/>
    </xf>
    <xf numFmtId="4" fontId="2" fillId="0" borderId="0" xfId="58" applyNumberFormat="1" applyFont="1" applyBorder="1" applyAlignment="1">
      <alignment vertical="center"/>
      <protection/>
    </xf>
    <xf numFmtId="0" fontId="0" fillId="0" borderId="0" xfId="59" applyFont="1" applyBorder="1" applyAlignment="1">
      <alignment vertical="center"/>
      <protection/>
    </xf>
    <xf numFmtId="1" fontId="0" fillId="0" borderId="10" xfId="59" applyNumberFormat="1" applyFont="1" applyBorder="1" applyAlignment="1">
      <alignment vertical="center"/>
      <protection/>
    </xf>
    <xf numFmtId="3" fontId="2" fillId="0" borderId="10" xfId="59" applyNumberFormat="1" applyFont="1" applyBorder="1" applyAlignment="1">
      <alignment vertical="center"/>
      <protection/>
    </xf>
    <xf numFmtId="3" fontId="2" fillId="0" borderId="42" xfId="59" applyNumberFormat="1" applyFont="1" applyBorder="1" applyAlignment="1">
      <alignment vertical="center"/>
      <protection/>
    </xf>
    <xf numFmtId="3" fontId="2" fillId="0" borderId="35" xfId="59" applyNumberFormat="1" applyFont="1" applyBorder="1" applyAlignment="1">
      <alignment vertical="center"/>
      <protection/>
    </xf>
    <xf numFmtId="3" fontId="2" fillId="0" borderId="10" xfId="58" applyNumberFormat="1" applyFont="1" applyBorder="1" applyAlignment="1">
      <alignment horizontal="right"/>
      <protection/>
    </xf>
    <xf numFmtId="169" fontId="2" fillId="0" borderId="10" xfId="58" applyNumberFormat="1" applyFont="1" applyBorder="1">
      <alignment/>
      <protection/>
    </xf>
    <xf numFmtId="1" fontId="2" fillId="0" borderId="35" xfId="58" applyNumberFormat="1" applyFont="1" applyBorder="1">
      <alignment/>
      <protection/>
    </xf>
    <xf numFmtId="4" fontId="2" fillId="0" borderId="10" xfId="58" applyNumberFormat="1" applyFont="1" applyBorder="1" applyAlignment="1">
      <alignment vertical="center"/>
      <protection/>
    </xf>
    <xf numFmtId="4" fontId="2" fillId="0" borderId="0" xfId="58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vertical="center"/>
      <protection/>
    </xf>
    <xf numFmtId="0" fontId="0" fillId="0" borderId="0" xfId="59" applyNumberFormat="1" applyFont="1" applyBorder="1" applyAlignment="1">
      <alignment vertical="center"/>
      <protection/>
    </xf>
    <xf numFmtId="3" fontId="2" fillId="0" borderId="10" xfId="0" applyNumberFormat="1" applyFont="1" applyBorder="1" applyAlignment="1">
      <alignment horizontal="right"/>
    </xf>
    <xf numFmtId="169" fontId="2" fillId="0" borderId="10" xfId="58" applyNumberFormat="1" applyFont="1" applyBorder="1" applyAlignment="1">
      <alignment horizontal="right"/>
      <protection/>
    </xf>
    <xf numFmtId="3" fontId="2" fillId="0" borderId="35" xfId="58" applyNumberFormat="1" applyFont="1" applyBorder="1" applyAlignment="1">
      <alignment horizontal="right"/>
      <protection/>
    </xf>
    <xf numFmtId="0" fontId="0" fillId="0" borderId="10" xfId="59" applyNumberFormat="1" applyFont="1" applyBorder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2" fillId="0" borderId="0" xfId="0" applyFont="1" applyAlignment="1">
      <alignment/>
    </xf>
    <xf numFmtId="0" fontId="13" fillId="0" borderId="0" xfId="59" applyFont="1" applyBorder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9" fillId="0" borderId="0" xfId="53" applyAlignment="1" applyProtection="1">
      <alignment/>
      <protection/>
    </xf>
    <xf numFmtId="0" fontId="6" fillId="0" borderId="12" xfId="0" applyFont="1" applyBorder="1" applyAlignment="1">
      <alignment/>
    </xf>
    <xf numFmtId="0" fontId="6" fillId="0" borderId="11" xfId="59" applyFont="1" applyBorder="1" applyAlignment="1">
      <alignment horizontal="centerContinuous"/>
      <protection/>
    </xf>
    <xf numFmtId="0" fontId="6" fillId="0" borderId="43" xfId="59" applyFont="1" applyBorder="1" applyAlignment="1">
      <alignment horizontal="centerContinuous"/>
      <protection/>
    </xf>
    <xf numFmtId="0" fontId="6" fillId="0" borderId="13" xfId="59" applyFont="1" applyBorder="1" applyAlignment="1">
      <alignment horizontal="centerContinuous"/>
      <protection/>
    </xf>
    <xf numFmtId="0" fontId="6" fillId="0" borderId="14" xfId="59" applyFont="1" applyBorder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6" fillId="0" borderId="16" xfId="59" applyFont="1" applyBorder="1" applyAlignment="1">
      <alignment horizontal="centerContinuous"/>
      <protection/>
    </xf>
    <xf numFmtId="0" fontId="6" fillId="0" borderId="17" xfId="59" applyFont="1" applyBorder="1" applyAlignment="1">
      <alignment horizontal="centerContinuous"/>
      <protection/>
    </xf>
    <xf numFmtId="0" fontId="6" fillId="0" borderId="14" xfId="59" applyFont="1" applyBorder="1" applyAlignment="1">
      <alignment horizontal="centerContinuous" vertical="center" wrapText="1"/>
      <protection/>
    </xf>
    <xf numFmtId="0" fontId="6" fillId="0" borderId="18" xfId="59" applyFont="1" applyBorder="1" applyAlignment="1">
      <alignment horizontal="centerContinuous" wrapText="1"/>
      <protection/>
    </xf>
    <xf numFmtId="0" fontId="2" fillId="0" borderId="11" xfId="60" applyFont="1" applyBorder="1" applyAlignment="1">
      <alignment horizontal="centerContinuous" vertical="center"/>
      <protection/>
    </xf>
    <xf numFmtId="0" fontId="2" fillId="0" borderId="38" xfId="59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/>
      <protection/>
    </xf>
    <xf numFmtId="0" fontId="2" fillId="0" borderId="44" xfId="60" applyFont="1" applyBorder="1" applyAlignment="1">
      <alignment horizontal="center"/>
      <protection/>
    </xf>
    <xf numFmtId="169" fontId="2" fillId="0" borderId="22" xfId="58" applyNumberFormat="1" applyFont="1" applyBorder="1" applyAlignment="1">
      <alignment horizontal="center"/>
      <protection/>
    </xf>
    <xf numFmtId="1" fontId="2" fillId="0" borderId="20" xfId="58" applyNumberFormat="1" applyFont="1" applyBorder="1" applyAlignment="1">
      <alignment horizontal="centerContinuous"/>
      <protection/>
    </xf>
    <xf numFmtId="165" fontId="2" fillId="0" borderId="0" xfId="59" applyNumberFormat="1" applyFont="1" applyBorder="1" applyAlignment="1">
      <alignment vertical="center"/>
      <protection/>
    </xf>
    <xf numFmtId="165" fontId="2" fillId="0" borderId="10" xfId="59" applyNumberFormat="1" applyFont="1" applyBorder="1" applyAlignment="1">
      <alignment vertical="center"/>
      <protection/>
    </xf>
    <xf numFmtId="165" fontId="3" fillId="0" borderId="0" xfId="59" applyNumberFormat="1" applyFont="1" applyBorder="1" applyAlignment="1">
      <alignment vertical="center"/>
      <protection/>
    </xf>
    <xf numFmtId="3" fontId="11" fillId="0" borderId="45" xfId="58" applyNumberFormat="1" applyFont="1" applyBorder="1" applyAlignment="1">
      <alignment horizontal="centerContinuous" wrapText="1"/>
      <protection/>
    </xf>
    <xf numFmtId="4" fontId="15" fillId="0" borderId="46" xfId="58" applyNumberFormat="1" applyFont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15" fillId="0" borderId="11" xfId="60" applyFont="1" applyBorder="1" applyAlignment="1">
      <alignment horizontal="centerContinuous" wrapText="1"/>
      <protection/>
    </xf>
    <xf numFmtId="0" fontId="11" fillId="0" borderId="11" xfId="60" applyFont="1" applyBorder="1" applyAlignment="1">
      <alignment horizontal="centerContinuous" wrapText="1"/>
      <protection/>
    </xf>
    <xf numFmtId="0" fontId="11" fillId="0" borderId="11" xfId="59" applyFont="1" applyBorder="1" applyAlignment="1">
      <alignment horizontal="centerContinuous" wrapText="1"/>
      <protection/>
    </xf>
    <xf numFmtId="0" fontId="11" fillId="0" borderId="43" xfId="59" applyFont="1" applyBorder="1" applyAlignment="1">
      <alignment horizontal="centerContinuous" wrapText="1"/>
      <protection/>
    </xf>
    <xf numFmtId="0" fontId="11" fillId="0" borderId="47" xfId="59" applyFont="1" applyBorder="1" applyAlignment="1">
      <alignment horizontal="centerContinuous" wrapText="1"/>
      <protection/>
    </xf>
    <xf numFmtId="0" fontId="0" fillId="0" borderId="11" xfId="0" applyFont="1" applyBorder="1" applyAlignment="1">
      <alignment horizontal="centerContinuous" wrapText="1"/>
    </xf>
    <xf numFmtId="0" fontId="0" fillId="0" borderId="43" xfId="0" applyFont="1" applyBorder="1" applyAlignment="1">
      <alignment horizontal="centerContinuous" wrapText="1"/>
    </xf>
    <xf numFmtId="0" fontId="11" fillId="0" borderId="14" xfId="59" applyFont="1" applyBorder="1" applyAlignment="1">
      <alignment horizontal="centerContinuous" wrapText="1"/>
      <protection/>
    </xf>
    <xf numFmtId="0" fontId="11" fillId="0" borderId="48" xfId="59" applyFont="1" applyBorder="1" applyAlignment="1">
      <alignment horizontal="centerContinuous" wrapText="1"/>
      <protection/>
    </xf>
    <xf numFmtId="0" fontId="11" fillId="0" borderId="49" xfId="59" applyFont="1" applyBorder="1" applyAlignment="1">
      <alignment horizontal="centerContinuous" wrapText="1"/>
      <protection/>
    </xf>
    <xf numFmtId="169" fontId="11" fillId="0" borderId="45" xfId="58" applyNumberFormat="1" applyFont="1" applyBorder="1" applyAlignment="1">
      <alignment horizontal="centerContinuous"/>
      <protection/>
    </xf>
    <xf numFmtId="1" fontId="11" fillId="0" borderId="50" xfId="58" applyNumberFormat="1" applyFont="1" applyBorder="1" applyAlignment="1">
      <alignment horizontal="centerContinuous"/>
      <protection/>
    </xf>
    <xf numFmtId="3" fontId="11" fillId="0" borderId="45" xfId="58" applyNumberFormat="1" applyFont="1" applyBorder="1" applyAlignment="1">
      <alignment horizontal="centerContinuous"/>
      <protection/>
    </xf>
    <xf numFmtId="4" fontId="15" fillId="0" borderId="46" xfId="58" applyNumberFormat="1" applyFont="1" applyBorder="1" applyAlignment="1">
      <alignment horizontal="center" vertical="center" wrapText="1"/>
      <protection/>
    </xf>
    <xf numFmtId="4" fontId="15" fillId="0" borderId="51" xfId="58" applyNumberFormat="1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Continuous"/>
      <protection/>
    </xf>
    <xf numFmtId="0" fontId="11" fillId="0" borderId="47" xfId="60" applyFont="1" applyBorder="1" applyAlignment="1">
      <alignment horizontal="centerContinuous"/>
      <protection/>
    </xf>
    <xf numFmtId="0" fontId="11" fillId="0" borderId="43" xfId="60" applyFont="1" applyBorder="1" applyAlignment="1">
      <alignment horizontal="centerContinuous"/>
      <protection/>
    </xf>
    <xf numFmtId="0" fontId="11" fillId="0" borderId="0" xfId="0" applyFont="1" applyAlignment="1">
      <alignment/>
    </xf>
    <xf numFmtId="3" fontId="1" fillId="0" borderId="29" xfId="58" applyNumberFormat="1" applyFont="1" applyBorder="1" applyAlignment="1">
      <alignment horizontal="right"/>
      <protection/>
    </xf>
    <xf numFmtId="0" fontId="0" fillId="0" borderId="52" xfId="59" applyNumberFormat="1" applyBorder="1" applyAlignment="1">
      <alignment vertical="center"/>
      <protection/>
    </xf>
    <xf numFmtId="3" fontId="2" fillId="0" borderId="53" xfId="59" applyNumberFormat="1" applyFont="1" applyBorder="1" applyAlignment="1">
      <alignment vertical="center"/>
      <protection/>
    </xf>
    <xf numFmtId="3" fontId="2" fillId="0" borderId="54" xfId="59" applyNumberFormat="1" applyFont="1" applyBorder="1" applyAlignment="1">
      <alignment vertical="center"/>
      <protection/>
    </xf>
    <xf numFmtId="3" fontId="2" fillId="0" borderId="55" xfId="59" applyNumberFormat="1" applyFont="1" applyBorder="1" applyAlignment="1">
      <alignment vertical="center"/>
      <protection/>
    </xf>
    <xf numFmtId="3" fontId="2" fillId="0" borderId="53" xfId="0" applyNumberFormat="1" applyFont="1" applyBorder="1" applyAlignment="1">
      <alignment horizontal="right"/>
    </xf>
    <xf numFmtId="169" fontId="2" fillId="0" borderId="53" xfId="58" applyNumberFormat="1" applyFont="1" applyBorder="1">
      <alignment/>
      <protection/>
    </xf>
    <xf numFmtId="1" fontId="2" fillId="0" borderId="55" xfId="58" applyNumberFormat="1" applyFont="1" applyBorder="1">
      <alignment/>
      <protection/>
    </xf>
    <xf numFmtId="4" fontId="2" fillId="0" borderId="53" xfId="58" applyNumberFormat="1" applyFont="1" applyBorder="1" applyAlignment="1">
      <alignment vertical="center"/>
      <protection/>
    </xf>
    <xf numFmtId="0" fontId="0" fillId="0" borderId="52" xfId="59" applyNumberFormat="1" applyFont="1" applyBorder="1" applyAlignment="1">
      <alignment vertical="center"/>
      <protection/>
    </xf>
    <xf numFmtId="3" fontId="1" fillId="0" borderId="56" xfId="59" applyNumberFormat="1" applyFont="1" applyBorder="1" applyAlignment="1">
      <alignment vertical="center"/>
      <protection/>
    </xf>
    <xf numFmtId="165" fontId="2" fillId="0" borderId="46" xfId="59" applyNumberFormat="1" applyFont="1" applyBorder="1" applyAlignment="1">
      <alignment vertical="center"/>
      <protection/>
    </xf>
    <xf numFmtId="0" fontId="2" fillId="0" borderId="52" xfId="57" applyFont="1" applyBorder="1">
      <alignment/>
      <protection/>
    </xf>
    <xf numFmtId="165" fontId="2" fillId="0" borderId="53" xfId="59" applyNumberFormat="1" applyFont="1" applyBorder="1" applyAlignment="1">
      <alignment vertical="center"/>
      <protection/>
    </xf>
    <xf numFmtId="165" fontId="2" fillId="0" borderId="57" xfId="59" applyNumberFormat="1" applyFont="1" applyBorder="1" applyAlignment="1">
      <alignment vertical="center"/>
      <protection/>
    </xf>
    <xf numFmtId="166" fontId="1" fillId="0" borderId="26" xfId="59" applyNumberFormat="1" applyFont="1" applyBorder="1" applyAlignment="1">
      <alignment vertical="center"/>
      <protection/>
    </xf>
    <xf numFmtId="0" fontId="2" fillId="0" borderId="0" xfId="59" applyFont="1" applyBorder="1" applyAlignment="1">
      <alignment vertical="center"/>
      <protection/>
    </xf>
    <xf numFmtId="166" fontId="2" fillId="0" borderId="0" xfId="59" applyNumberFormat="1" applyFont="1" applyBorder="1" applyAlignment="1">
      <alignment vertical="center"/>
      <protection/>
    </xf>
    <xf numFmtId="2" fontId="2" fillId="0" borderId="0" xfId="59" applyNumberFormat="1" applyFont="1" applyBorder="1" applyAlignment="1">
      <alignment vertical="center"/>
      <protection/>
    </xf>
    <xf numFmtId="0" fontId="2" fillId="0" borderId="52" xfId="59" applyFont="1" applyBorder="1" applyAlignment="1">
      <alignment vertical="center"/>
      <protection/>
    </xf>
    <xf numFmtId="166" fontId="2" fillId="0" borderId="52" xfId="59" applyNumberFormat="1" applyFont="1" applyBorder="1" applyAlignment="1">
      <alignment vertical="center"/>
      <protection/>
    </xf>
    <xf numFmtId="0" fontId="2" fillId="0" borderId="38" xfId="59" applyFont="1" applyBorder="1" applyAlignment="1">
      <alignment horizontal="center" wrapText="1"/>
      <protection/>
    </xf>
    <xf numFmtId="165" fontId="2" fillId="0" borderId="52" xfId="59" applyNumberFormat="1" applyFont="1" applyBorder="1" applyAlignment="1">
      <alignment vertical="center"/>
      <protection/>
    </xf>
    <xf numFmtId="0" fontId="2" fillId="0" borderId="53" xfId="59" applyFont="1" applyBorder="1" applyAlignment="1">
      <alignment vertical="center"/>
      <protection/>
    </xf>
    <xf numFmtId="3" fontId="2" fillId="0" borderId="58" xfId="59" applyNumberFormat="1" applyFont="1" applyBorder="1" applyAlignment="1">
      <alignment vertical="center"/>
      <protection/>
    </xf>
    <xf numFmtId="0" fontId="2" fillId="0" borderId="59" xfId="59" applyFont="1" applyBorder="1" applyAlignment="1">
      <alignment vertical="center"/>
      <protection/>
    </xf>
    <xf numFmtId="0" fontId="2" fillId="0" borderId="37" xfId="59" applyFont="1" applyBorder="1" applyAlignment="1">
      <alignment vertical="center"/>
      <protection/>
    </xf>
    <xf numFmtId="166" fontId="2" fillId="0" borderId="59" xfId="59" applyNumberFormat="1" applyFont="1" applyBorder="1" applyAlignment="1">
      <alignment vertical="center"/>
      <protection/>
    </xf>
    <xf numFmtId="166" fontId="2" fillId="0" borderId="37" xfId="59" applyNumberFormat="1" applyFont="1" applyBorder="1" applyAlignment="1">
      <alignment vertical="center"/>
      <protection/>
    </xf>
    <xf numFmtId="0" fontId="2" fillId="0" borderId="60" xfId="59" applyFont="1" applyBorder="1" applyAlignment="1">
      <alignment vertical="center"/>
      <protection/>
    </xf>
    <xf numFmtId="0" fontId="2" fillId="0" borderId="20" xfId="59" applyFont="1" applyBorder="1" applyAlignment="1">
      <alignment vertical="center"/>
      <protection/>
    </xf>
    <xf numFmtId="2" fontId="1" fillId="0" borderId="29" xfId="59" applyNumberFormat="1" applyFont="1" applyBorder="1" applyAlignment="1">
      <alignment vertical="center"/>
      <protection/>
    </xf>
    <xf numFmtId="2" fontId="2" fillId="0" borderId="53" xfId="59" applyNumberFormat="1" applyFont="1" applyBorder="1" applyAlignment="1">
      <alignment vertical="center"/>
      <protection/>
    </xf>
    <xf numFmtId="0" fontId="1" fillId="0" borderId="31" xfId="59" applyFont="1" applyBorder="1" applyAlignment="1">
      <alignment vertical="center"/>
      <protection/>
    </xf>
    <xf numFmtId="0" fontId="6" fillId="0" borderId="0" xfId="59" applyFont="1" applyBorder="1" applyAlignment="1">
      <alignment horizontal="centerContinuous" vertical="center" wrapText="1"/>
      <protection/>
    </xf>
    <xf numFmtId="165" fontId="2" fillId="0" borderId="20" xfId="59" applyNumberFormat="1" applyFont="1" applyBorder="1" applyAlignment="1">
      <alignment vertical="center"/>
      <protection/>
    </xf>
    <xf numFmtId="165" fontId="2" fillId="0" borderId="35" xfId="59" applyNumberFormat="1" applyFont="1" applyBorder="1" applyAlignment="1">
      <alignment vertical="center"/>
      <protection/>
    </xf>
    <xf numFmtId="0" fontId="2" fillId="0" borderId="49" xfId="60" applyFont="1" applyBorder="1" applyAlignment="1">
      <alignment horizontal="centerContinuous" vertical="center"/>
      <protection/>
    </xf>
    <xf numFmtId="0" fontId="2" fillId="0" borderId="18" xfId="60" applyFont="1" applyBorder="1" applyAlignment="1">
      <alignment horizontal="center"/>
      <protection/>
    </xf>
    <xf numFmtId="3" fontId="1" fillId="0" borderId="19" xfId="58" applyNumberFormat="1" applyFont="1" applyBorder="1" applyAlignment="1">
      <alignment horizontal="centerContinuous"/>
      <protection/>
    </xf>
    <xf numFmtId="3" fontId="1" fillId="0" borderId="0" xfId="0" applyNumberFormat="1" applyFont="1" applyAlignment="1">
      <alignment horizontal="centerContinuous"/>
    </xf>
    <xf numFmtId="165" fontId="2" fillId="0" borderId="0" xfId="58" applyNumberFormat="1" applyFont="1" applyBorder="1" applyAlignment="1">
      <alignment horizontal="right"/>
      <protection/>
    </xf>
    <xf numFmtId="165" fontId="2" fillId="0" borderId="0" xfId="0" applyNumberFormat="1" applyFont="1" applyBorder="1" applyAlignment="1">
      <alignment horizontal="right"/>
    </xf>
    <xf numFmtId="165" fontId="2" fillId="0" borderId="10" xfId="58" applyNumberFormat="1" applyFont="1" applyBorder="1" applyAlignment="1">
      <alignment horizontal="right"/>
      <protection/>
    </xf>
    <xf numFmtId="165" fontId="2" fillId="0" borderId="10" xfId="0" applyNumberFormat="1" applyFont="1" applyBorder="1" applyAlignment="1">
      <alignment horizontal="right"/>
    </xf>
    <xf numFmtId="3" fontId="2" fillId="0" borderId="61" xfId="58" applyNumberFormat="1" applyFont="1" applyBorder="1" applyAlignment="1">
      <alignment horizontal="center"/>
      <protection/>
    </xf>
    <xf numFmtId="3" fontId="2" fillId="0" borderId="62" xfId="58" applyNumberFormat="1" applyFont="1" applyBorder="1" applyAlignment="1">
      <alignment horizontal="center"/>
      <protection/>
    </xf>
    <xf numFmtId="165" fontId="2" fillId="0" borderId="63" xfId="59" applyNumberFormat="1" applyFont="1" applyBorder="1" applyAlignment="1">
      <alignment vertical="center"/>
      <protection/>
    </xf>
    <xf numFmtId="165" fontId="2" fillId="0" borderId="60" xfId="59" applyNumberFormat="1" applyFont="1" applyBorder="1" applyAlignment="1">
      <alignment vertical="center"/>
      <protection/>
    </xf>
    <xf numFmtId="0" fontId="2" fillId="0" borderId="64" xfId="60" applyFont="1" applyBorder="1" applyAlignment="1">
      <alignment horizontal="center"/>
      <protection/>
    </xf>
    <xf numFmtId="3" fontId="1" fillId="0" borderId="65" xfId="58" applyNumberFormat="1" applyFont="1" applyBorder="1" applyAlignment="1">
      <alignment horizontal="centerContinuous"/>
      <protection/>
    </xf>
    <xf numFmtId="3" fontId="1" fillId="0" borderId="66" xfId="0" applyNumberFormat="1" applyFont="1" applyBorder="1" applyAlignment="1">
      <alignment horizontal="centerContinuous"/>
    </xf>
    <xf numFmtId="3" fontId="1" fillId="0" borderId="12" xfId="0" applyNumberFormat="1" applyFont="1" applyBorder="1" applyAlignment="1">
      <alignment horizontal="centerContinuous"/>
    </xf>
    <xf numFmtId="0" fontId="1" fillId="0" borderId="19" xfId="59" applyFont="1" applyBorder="1" applyAlignment="1">
      <alignment horizontal="center" wrapText="1"/>
      <protection/>
    </xf>
    <xf numFmtId="0" fontId="2" fillId="0" borderId="67" xfId="60" applyFont="1" applyBorder="1" applyAlignment="1">
      <alignment horizontal="centerContinuous"/>
      <protection/>
    </xf>
    <xf numFmtId="49" fontId="3" fillId="0" borderId="0" xfId="59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32" xfId="59" applyFont="1" applyBorder="1" applyAlignment="1">
      <alignment horizontal="center" wrapText="1"/>
      <protection/>
    </xf>
    <xf numFmtId="0" fontId="2" fillId="0" borderId="68" xfId="60" applyFont="1" applyBorder="1" applyAlignment="1">
      <alignment horizontal="centerContinuous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1 Money amt" xfId="57"/>
    <cellStyle name="Normal_8a Fac. beds per" xfId="58"/>
    <cellStyle name="Normal_8a Fac-Beds No." xfId="59"/>
    <cellStyle name="Normal_8B Beds % + ratio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">
      <c r="A1" s="104" t="s">
        <v>106</v>
      </c>
    </row>
    <row r="3" ht="15">
      <c r="A3" s="149" t="s">
        <v>93</v>
      </c>
    </row>
    <row r="4" ht="12.75">
      <c r="A4" s="108" t="s">
        <v>80</v>
      </c>
    </row>
    <row r="5" ht="12.75">
      <c r="A5" s="108" t="s">
        <v>79</v>
      </c>
    </row>
    <row r="6" ht="12.75">
      <c r="A6" s="108" t="s">
        <v>78</v>
      </c>
    </row>
    <row r="8" ht="15">
      <c r="A8" s="149" t="s">
        <v>94</v>
      </c>
    </row>
    <row r="9" ht="12.75">
      <c r="A9" s="108" t="s">
        <v>80</v>
      </c>
    </row>
    <row r="10" ht="12.75">
      <c r="A10" s="108" t="s">
        <v>79</v>
      </c>
    </row>
    <row r="11" ht="12.75">
      <c r="A11" s="108" t="s">
        <v>78</v>
      </c>
    </row>
    <row r="13" ht="13.5">
      <c r="A13" s="105" t="s">
        <v>75</v>
      </c>
    </row>
    <row r="14" ht="12.75">
      <c r="A14" s="106" t="s">
        <v>76</v>
      </c>
    </row>
    <row r="15" ht="12.75">
      <c r="A15" s="107" t="s">
        <v>77</v>
      </c>
    </row>
  </sheetData>
  <sheetProtection/>
  <hyperlinks>
    <hyperlink ref="A5" location="'Numbers Facil, Beds by State'!A1" display="(A-6A) Numbers of Facilities and Beds by Type"/>
    <hyperlink ref="A6" location="'Percents Facil, Beds by State'!A1" display="(A-6B) Facilities and Beds Percent of National Total by Type"/>
    <hyperlink ref="A4" location="'Numbers &amp; %s Fac-Beds by State'!A1" display="Facilities and Beds Numbers and Percent of National Total by Type"/>
    <hyperlink ref="A10" location="'Numbers Facil, Beds by Region'!A1" display="(A-6A) Numbers of Facilities and Beds by Type"/>
    <hyperlink ref="A11" location="'Percents Facil, Beds by Region'!A1" display="(A-6B) Facilities and Beds Percent of National Total by Type"/>
    <hyperlink ref="A9" location="'Numbers &amp; %s Fac-Beds by Region'!A1" display="Facilities and Beds Numbers and Percent of National Total by Type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6.140625" style="0" customWidth="1"/>
    <col min="3" max="3" width="5.28125" style="0" customWidth="1"/>
    <col min="4" max="4" width="7.8515625" style="0" customWidth="1"/>
    <col min="5" max="5" width="5.28125" style="0" customWidth="1"/>
    <col min="6" max="6" width="5.7109375" style="0" customWidth="1"/>
    <col min="7" max="7" width="6.140625" style="0" customWidth="1"/>
    <col min="8" max="8" width="5.28125" style="0" customWidth="1"/>
    <col min="9" max="9" width="7.8515625" style="0" customWidth="1"/>
    <col min="10" max="10" width="5.28125" style="0" customWidth="1"/>
    <col min="11" max="11" width="5.7109375" style="0" customWidth="1"/>
    <col min="12" max="13" width="6.140625" style="0" customWidth="1"/>
    <col min="14" max="14" width="7.8515625" style="0" customWidth="1"/>
    <col min="15" max="15" width="5.28125" style="0" customWidth="1"/>
    <col min="16" max="16" width="9.00390625" style="0" customWidth="1"/>
    <col min="17" max="17" width="5.28125" style="0" customWidth="1"/>
    <col min="18" max="18" width="4.28125" style="0" customWidth="1"/>
    <col min="19" max="19" width="4.8515625" style="0" customWidth="1"/>
    <col min="20" max="20" width="6.8515625" style="0" customWidth="1"/>
  </cols>
  <sheetData>
    <row r="1" spans="1:20" ht="30.75">
      <c r="A1" s="130"/>
      <c r="B1" s="131" t="s">
        <v>91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86</v>
      </c>
      <c r="Q1" s="128"/>
      <c r="R1" s="141"/>
      <c r="S1" s="142"/>
      <c r="T1" s="129" t="s">
        <v>90</v>
      </c>
    </row>
    <row r="2" spans="1:21" ht="36.75" customHeight="1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189" t="s">
        <v>59</v>
      </c>
      <c r="Q2" s="189"/>
      <c r="R2" s="14" t="s">
        <v>60</v>
      </c>
      <c r="S2" s="15"/>
      <c r="T2" s="129" t="s">
        <v>82</v>
      </c>
      <c r="U2" s="108" t="s">
        <v>81</v>
      </c>
    </row>
    <row r="3" spans="1:20" ht="15" customHeight="1">
      <c r="A3" s="77" t="s">
        <v>0</v>
      </c>
      <c r="B3" s="119" t="s">
        <v>65</v>
      </c>
      <c r="C3" s="119"/>
      <c r="D3" s="119" t="s">
        <v>2</v>
      </c>
      <c r="E3" s="119"/>
      <c r="F3" s="120" t="s">
        <v>87</v>
      </c>
      <c r="G3" s="119" t="s">
        <v>65</v>
      </c>
      <c r="H3" s="119"/>
      <c r="I3" s="119" t="s">
        <v>2</v>
      </c>
      <c r="J3" s="119"/>
      <c r="K3" s="120" t="s">
        <v>87</v>
      </c>
      <c r="L3" s="119" t="s">
        <v>65</v>
      </c>
      <c r="M3" s="119"/>
      <c r="N3" s="119" t="s">
        <v>2</v>
      </c>
      <c r="O3" s="187"/>
      <c r="P3" s="190" t="s">
        <v>85</v>
      </c>
      <c r="Q3" s="190"/>
      <c r="R3" s="19" t="s">
        <v>63</v>
      </c>
      <c r="S3" s="15" t="s">
        <v>64</v>
      </c>
      <c r="T3" s="129" t="s">
        <v>89</v>
      </c>
    </row>
    <row r="4" spans="1:20" ht="15" customHeight="1" thickBot="1">
      <c r="A4" s="74"/>
      <c r="B4" s="121" t="s">
        <v>83</v>
      </c>
      <c r="C4" s="121" t="s">
        <v>88</v>
      </c>
      <c r="D4" s="121" t="s">
        <v>83</v>
      </c>
      <c r="E4" s="122" t="s">
        <v>88</v>
      </c>
      <c r="F4" s="171" t="s">
        <v>84</v>
      </c>
      <c r="G4" s="121" t="s">
        <v>83</v>
      </c>
      <c r="H4" s="122" t="s">
        <v>88</v>
      </c>
      <c r="I4" s="121" t="s">
        <v>83</v>
      </c>
      <c r="J4" s="122" t="s">
        <v>88</v>
      </c>
      <c r="K4" s="171" t="s">
        <v>84</v>
      </c>
      <c r="L4" s="121" t="s">
        <v>83</v>
      </c>
      <c r="M4" s="122" t="s">
        <v>88</v>
      </c>
      <c r="N4" s="121" t="s">
        <v>83</v>
      </c>
      <c r="O4" s="188" t="s">
        <v>88</v>
      </c>
      <c r="P4" s="195" t="s">
        <v>83</v>
      </c>
      <c r="Q4" s="196" t="s">
        <v>88</v>
      </c>
      <c r="R4" s="123"/>
      <c r="S4" s="124"/>
      <c r="T4" s="129" t="s">
        <v>63</v>
      </c>
    </row>
    <row r="5" spans="1:20" ht="14.25" thickBot="1">
      <c r="A5" s="26" t="str">
        <f>'Numbers Facil, Beds by State'!A5</f>
        <v>Total 2014</v>
      </c>
      <c r="B5" s="27">
        <f>'Numbers Facil, Beds by State'!B5</f>
        <v>16471</v>
      </c>
      <c r="C5" s="27"/>
      <c r="D5" s="27">
        <f>'Numbers Facil, Beds by State'!C5</f>
        <v>1712238</v>
      </c>
      <c r="E5" s="71"/>
      <c r="F5" s="28">
        <f>'Numbers Facil, Beds by State'!D5</f>
        <v>103.95470827515027</v>
      </c>
      <c r="G5" s="29">
        <f>'Numbers Facil, Beds by State'!E5</f>
        <v>55090</v>
      </c>
      <c r="H5" s="30"/>
      <c r="I5" s="30">
        <f>'Numbers Facil, Beds by State'!G5</f>
        <v>1311242</v>
      </c>
      <c r="J5" s="29"/>
      <c r="K5" s="31">
        <f>'Numbers Facil, Beds by State'!I5</f>
        <v>23.801815211472135</v>
      </c>
      <c r="L5" s="30">
        <f>'Numbers Facil, Beds by State'!J5</f>
        <v>71561</v>
      </c>
      <c r="M5" s="29"/>
      <c r="N5" s="29">
        <f>'Numbers Facil, Beds by State'!K5</f>
        <v>3023480</v>
      </c>
      <c r="O5" s="32"/>
      <c r="P5" s="30">
        <f>'Numbers Facil, Beds by State'!L5</f>
        <v>46860218</v>
      </c>
      <c r="Q5" s="30"/>
      <c r="R5" s="33">
        <f>'Numbers Facil, Beds by State'!M5</f>
        <v>15.498768968208818</v>
      </c>
      <c r="S5" s="34"/>
      <c r="T5" s="35">
        <f>'Numbers Facil, Beds by State'!O5</f>
        <v>1.3058138772247991</v>
      </c>
    </row>
    <row r="6" spans="1:20" ht="14.25" thickBot="1">
      <c r="A6" s="26">
        <f>'Numbers Facil, Beds by State'!A6</f>
        <v>2013</v>
      </c>
      <c r="B6" s="27">
        <f>'Numbers Facil, Beds by State'!B6</f>
        <v>16516</v>
      </c>
      <c r="C6" s="27"/>
      <c r="D6" s="27">
        <f>'Numbers Facil, Beds by State'!C6</f>
        <v>1716787</v>
      </c>
      <c r="E6" s="71"/>
      <c r="F6" s="28">
        <f>'Numbers Facil, Beds by State'!D6</f>
        <v>103.94689997578106</v>
      </c>
      <c r="G6" s="29">
        <f>'Numbers Facil, Beds by State'!E6</f>
        <v>53376</v>
      </c>
      <c r="H6" s="30"/>
      <c r="I6" s="30">
        <f>'Numbers Facil, Beds by State'!G6</f>
        <v>1272804</v>
      </c>
      <c r="J6" s="29"/>
      <c r="K6" s="31">
        <f>'Numbers Facil, Beds by State'!I6</f>
        <v>23.84599820143885</v>
      </c>
      <c r="L6" s="30">
        <f>'Numbers Facil, Beds by State'!J6</f>
        <v>69892</v>
      </c>
      <c r="M6" s="29"/>
      <c r="N6" s="29">
        <f>'Numbers Facil, Beds by State'!K6</f>
        <v>2989591</v>
      </c>
      <c r="O6" s="32"/>
      <c r="P6" s="30">
        <f>'Numbers Facil, Beds by State'!L6</f>
        <v>45303741</v>
      </c>
      <c r="Q6" s="30"/>
      <c r="R6" s="36">
        <f>'Numbers Facil, Beds by State'!M6</f>
        <v>15.153825723986994</v>
      </c>
      <c r="S6" s="34"/>
      <c r="T6" s="37">
        <f>'Numbers Facil, Beds by State'!O6</f>
        <v>1.3488227566852398</v>
      </c>
    </row>
    <row r="7" spans="1:20" ht="14.25" thickBot="1">
      <c r="A7" s="26">
        <f>'Numbers Facil, Beds by State'!A7</f>
        <v>2012</v>
      </c>
      <c r="B7" s="27">
        <f>'Numbers Facil, Beds by State'!B7</f>
        <v>16528</v>
      </c>
      <c r="C7" s="27"/>
      <c r="D7" s="27">
        <f>'Numbers Facil, Beds by State'!C7</f>
        <v>1723433</v>
      </c>
      <c r="E7" s="71"/>
      <c r="F7" s="28">
        <f>'Numbers Facil, Beds by State'!D7</f>
        <v>104.27353581800581</v>
      </c>
      <c r="G7" s="29">
        <f>'Numbers Facil, Beds by State'!E7</f>
        <v>52928</v>
      </c>
      <c r="H7" s="30"/>
      <c r="I7" s="30">
        <f>'Numbers Facil, Beds by State'!G7</f>
        <v>1248785</v>
      </c>
      <c r="J7" s="29"/>
      <c r="K7" s="31">
        <f>'Numbers Facil, Beds by State'!I7</f>
        <v>23.594033403869407</v>
      </c>
      <c r="L7" s="30">
        <f>'Numbers Facil, Beds by State'!J7</f>
        <v>69456</v>
      </c>
      <c r="M7" s="29"/>
      <c r="N7" s="29">
        <f>'Numbers Facil, Beds by State'!K7</f>
        <v>2972218</v>
      </c>
      <c r="O7" s="32"/>
      <c r="P7" s="30">
        <f>'Numbers Facil, Beds by State'!L7</f>
        <v>43727392</v>
      </c>
      <c r="Q7" s="30"/>
      <c r="R7" s="36">
        <f>'Numbers Facil, Beds by State'!M7</f>
        <v>14.712040637665204</v>
      </c>
      <c r="S7" s="34"/>
      <c r="T7" s="37">
        <f>'Numbers Facil, Beds by State'!O7</f>
        <v>1.3800878453857148</v>
      </c>
    </row>
    <row r="8" spans="1:20" ht="14.25" thickBot="1">
      <c r="A8" s="26">
        <f>'Numbers Facil, Beds by State'!A8</f>
        <v>2011</v>
      </c>
      <c r="B8" s="27">
        <f>'Numbers Facil, Beds by State'!B8</f>
        <v>16602</v>
      </c>
      <c r="C8" s="27"/>
      <c r="D8" s="27">
        <f>'Numbers Facil, Beds by State'!C8</f>
        <v>1733444</v>
      </c>
      <c r="E8" s="71"/>
      <c r="F8" s="28">
        <f>'Numbers Facil, Beds by State'!D8</f>
        <v>104.41175761956391</v>
      </c>
      <c r="G8" s="29">
        <f>'Numbers Facil, Beds by State'!E8</f>
        <v>52550</v>
      </c>
      <c r="H8" s="30"/>
      <c r="I8" s="30">
        <f>'Numbers Facil, Beds by State'!G8</f>
        <v>1233786</v>
      </c>
      <c r="J8" s="29"/>
      <c r="K8" s="31">
        <f>'Numbers Facil, Beds by State'!I8</f>
        <v>23.478325404376783</v>
      </c>
      <c r="L8" s="30">
        <f>'Numbers Facil, Beds by State'!J8</f>
        <v>69152</v>
      </c>
      <c r="M8" s="29"/>
      <c r="N8" s="29">
        <f>'Numbers Facil, Beds by State'!K8</f>
        <v>2967230</v>
      </c>
      <c r="O8" s="32"/>
      <c r="P8" s="30">
        <f>'Numbers Facil, Beds by State'!L8</f>
        <v>41936231</v>
      </c>
      <c r="Q8" s="30"/>
      <c r="R8" s="36">
        <f>'Numbers Facil, Beds by State'!M8</f>
        <v>14.133124496584356</v>
      </c>
      <c r="S8" s="34"/>
      <c r="T8" s="37">
        <f>'Numbers Facil, Beds by State'!O8</f>
        <v>1.4049794696973381</v>
      </c>
    </row>
    <row r="9" spans="1:20" ht="14.25" thickBot="1">
      <c r="A9" s="26">
        <f>'Numbers Facil, Beds by State'!A9</f>
        <v>2010</v>
      </c>
      <c r="B9" s="27">
        <f>'Numbers Facil, Beds by State'!B9</f>
        <v>16639</v>
      </c>
      <c r="C9" s="27"/>
      <c r="D9" s="27">
        <f>'Numbers Facil, Beds by State'!C9</f>
        <v>1736645</v>
      </c>
      <c r="E9" s="71"/>
      <c r="F9" s="28">
        <f>'Numbers Facil, Beds by State'!D9</f>
        <v>104.37195744936595</v>
      </c>
      <c r="G9" s="29">
        <f>'Numbers Facil, Beds by State'!E9</f>
        <v>52681</v>
      </c>
      <c r="H9" s="30"/>
      <c r="I9" s="30">
        <f>'Numbers Facil, Beds by State'!G9</f>
        <v>1212015</v>
      </c>
      <c r="J9" s="29"/>
      <c r="K9" s="31">
        <f>'Numbers Facil, Beds by State'!I9</f>
        <v>23.00668172585942</v>
      </c>
      <c r="L9" s="30">
        <f>'Numbers Facil, Beds by State'!J9</f>
        <v>69320</v>
      </c>
      <c r="M9" s="29"/>
      <c r="N9" s="29">
        <f>'Numbers Facil, Beds by State'!K9</f>
        <v>2948660</v>
      </c>
      <c r="O9" s="32"/>
      <c r="P9" s="30">
        <f>'Numbers Facil, Beds by State'!L9</f>
        <v>40129993</v>
      </c>
      <c r="Q9" s="30"/>
      <c r="R9" s="36">
        <f>'Numbers Facil, Beds by State'!M9</f>
        <v>13.609569431538393</v>
      </c>
      <c r="S9" s="34"/>
      <c r="T9" s="37">
        <f>'Numbers Facil, Beds by State'!O9</f>
        <v>1.4328576791541359</v>
      </c>
    </row>
    <row r="10" spans="1:20" ht="14.25" thickBot="1">
      <c r="A10" s="26">
        <f>'Numbers Facil, Beds by State'!A10</f>
        <v>2009</v>
      </c>
      <c r="B10" s="27">
        <f>'Numbers Facil, Beds by State'!B10</f>
        <v>16653</v>
      </c>
      <c r="C10" s="27"/>
      <c r="D10" s="27">
        <f>'Numbers Facil, Beds by State'!C10</f>
        <v>1737301</v>
      </c>
      <c r="E10" s="71"/>
      <c r="F10" s="28">
        <f>'Numbers Facil, Beds by State'!D10</f>
        <v>104.32360535639224</v>
      </c>
      <c r="G10" s="29">
        <f>'Numbers Facil, Beds by State'!E10</f>
        <v>52371</v>
      </c>
      <c r="H10" s="30"/>
      <c r="I10" s="30">
        <f>'Numbers Facil, Beds by State'!G10</f>
        <v>1163008</v>
      </c>
      <c r="J10" s="29"/>
      <c r="K10" s="31">
        <f>'Numbers Facil, Beds by State'!I10</f>
        <v>22.207099348876287</v>
      </c>
      <c r="L10" s="30">
        <f>'Numbers Facil, Beds by State'!J10</f>
        <v>69024</v>
      </c>
      <c r="M10" s="29"/>
      <c r="N10" s="29">
        <f>'Numbers Facil, Beds by State'!K10</f>
        <v>2900309</v>
      </c>
      <c r="O10" s="32"/>
      <c r="P10" s="30">
        <f>'Numbers Facil, Beds by State'!L10</f>
        <v>40129993</v>
      </c>
      <c r="Q10" s="30"/>
      <c r="R10" s="36">
        <f>'Numbers Facil, Beds by State'!M10</f>
        <v>13.836454322625624</v>
      </c>
      <c r="S10" s="34"/>
      <c r="T10" s="37">
        <f>'Numbers Facil, Beds by State'!O10</f>
        <v>1.4937996987123046</v>
      </c>
    </row>
    <row r="11" spans="1:20" ht="13.5">
      <c r="A11" s="80" t="s">
        <v>3</v>
      </c>
      <c r="B11" s="81">
        <f>'Numbers Facil, Beds by State'!B11</f>
        <v>18</v>
      </c>
      <c r="C11" s="125">
        <f>'Percents Facil, Beds by State'!B11</f>
        <v>0.00109282982211159</v>
      </c>
      <c r="D11" s="81">
        <f>'Numbers Facil, Beds by State'!C11</f>
        <v>674</v>
      </c>
      <c r="E11" s="125">
        <f>'Percents Facil, Beds by State'!C11</f>
        <v>0.00039363686590298776</v>
      </c>
      <c r="F11" s="82">
        <f>'Numbers Facil, Beds by State'!D11</f>
        <v>37.44444444444444</v>
      </c>
      <c r="G11" s="81">
        <f>'Numbers Facil, Beds by State'!E11</f>
        <v>630</v>
      </c>
      <c r="H11" s="125">
        <f>'Percents Facil, Beds by State'!D11</f>
        <v>0.011435832274459974</v>
      </c>
      <c r="I11" s="81">
        <f>'Numbers Facil, Beds by State'!G11</f>
        <v>3800</v>
      </c>
      <c r="J11" s="125">
        <f>'Percents Facil, Beds by State'!E11</f>
        <v>0.0028980157743574413</v>
      </c>
      <c r="K11" s="82">
        <f>'Numbers Facil, Beds by State'!I11</f>
        <v>6.031746031746032</v>
      </c>
      <c r="L11" s="81">
        <f>'Numbers Facil, Beds by State'!J11</f>
        <v>648</v>
      </c>
      <c r="M11" s="125">
        <f>'Percents Facil, Beds by State'!F11</f>
        <v>0.009055211637623845</v>
      </c>
      <c r="N11" s="81">
        <f>'Numbers Facil, Beds by State'!K11</f>
        <v>4474</v>
      </c>
      <c r="O11" s="185">
        <f>'Percents Facil, Beds by State'!G11</f>
        <v>0.001479751809173535</v>
      </c>
      <c r="P11" s="84">
        <f>'Numbers Facil, Beds by State'!L11</f>
        <v>69413</v>
      </c>
      <c r="Q11" s="191">
        <f>'Percents Facil, Beds by State'!H11</f>
        <v>0.0014812777866291616</v>
      </c>
      <c r="R11" s="85">
        <f>'Numbers Facil, Beds by State'!M11</f>
        <v>15.514751899865892</v>
      </c>
      <c r="S11" s="86">
        <f>'Numbers Facil, Beds by State'!N11</f>
        <v>30</v>
      </c>
      <c r="T11" s="87">
        <f>'Numbers Facil, Beds by State'!O11</f>
        <v>0.1773684210526316</v>
      </c>
    </row>
    <row r="12" spans="1:20" ht="13.5">
      <c r="A12" s="88" t="s">
        <v>4</v>
      </c>
      <c r="B12" s="81">
        <f>'Numbers Facil, Beds by State'!B12</f>
        <v>230</v>
      </c>
      <c r="C12" s="125">
        <f>'Percents Facil, Beds by State'!B12</f>
        <v>0.013963936615870318</v>
      </c>
      <c r="D12" s="81">
        <f>'Numbers Facil, Beds by State'!C12</f>
        <v>27003</v>
      </c>
      <c r="E12" s="125">
        <f>'Percents Facil, Beds by State'!C12</f>
        <v>0.01577058796732697</v>
      </c>
      <c r="F12" s="82">
        <f>'Numbers Facil, Beds by State'!D12</f>
        <v>117.40434782608696</v>
      </c>
      <c r="G12" s="81">
        <f>'Numbers Facil, Beds by State'!E12</f>
        <v>352</v>
      </c>
      <c r="H12" s="125">
        <f>'Percents Facil, Beds by State'!D12</f>
        <v>0.006389544381920494</v>
      </c>
      <c r="I12" s="81">
        <f>'Numbers Facil, Beds by State'!G12</f>
        <v>10434</v>
      </c>
      <c r="J12" s="125">
        <f>'Percents Facil, Beds by State'!E12</f>
        <v>0.007957341207801458</v>
      </c>
      <c r="K12" s="82">
        <f>'Numbers Facil, Beds by State'!I12</f>
        <v>29.642045454545453</v>
      </c>
      <c r="L12" s="81">
        <f>'Numbers Facil, Beds by State'!J12</f>
        <v>582</v>
      </c>
      <c r="M12" s="125">
        <f>'Percents Facil, Beds by State'!F12</f>
        <v>0.008132921563421417</v>
      </c>
      <c r="N12" s="81">
        <f>'Numbers Facil, Beds by State'!K12</f>
        <v>37437</v>
      </c>
      <c r="O12" s="185">
        <f>'Percents Facil, Beds by State'!G12</f>
        <v>0.012382089512746901</v>
      </c>
      <c r="P12" s="84">
        <f>'Numbers Facil, Beds by State'!L12</f>
        <v>743932</v>
      </c>
      <c r="Q12" s="191">
        <f>'Percents Facil, Beds by State'!H12</f>
        <v>0.015875555679233076</v>
      </c>
      <c r="R12" s="85">
        <f>'Numbers Facil, Beds by State'!M12</f>
        <v>19.871570905788392</v>
      </c>
      <c r="S12" s="86">
        <f>'Numbers Facil, Beds by State'!N12</f>
        <v>8</v>
      </c>
      <c r="T12" s="87">
        <f>'Numbers Facil, Beds by State'!O12</f>
        <v>2.5879815986198964</v>
      </c>
    </row>
    <row r="13" spans="1:20" ht="13.5">
      <c r="A13" s="88" t="s">
        <v>5</v>
      </c>
      <c r="B13" s="81">
        <f>'Numbers Facil, Beds by State'!B13</f>
        <v>238</v>
      </c>
      <c r="C13" s="125">
        <f>'Percents Facil, Beds by State'!B13</f>
        <v>0.014449638759031025</v>
      </c>
      <c r="D13" s="81">
        <f>'Numbers Facil, Beds by State'!C13</f>
        <v>25536</v>
      </c>
      <c r="E13" s="125">
        <f>'Percents Facil, Beds by State'!C13</f>
        <v>0.014913814551481745</v>
      </c>
      <c r="F13" s="82">
        <f>'Numbers Facil, Beds by State'!D13</f>
        <v>107.29411764705883</v>
      </c>
      <c r="G13" s="81">
        <f>'Numbers Facil, Beds by State'!E13</f>
        <v>145</v>
      </c>
      <c r="H13" s="125">
        <f>'Percents Facil, Beds by State'!D13</f>
        <v>0.002632056634597931</v>
      </c>
      <c r="I13" s="81">
        <f>'Numbers Facil, Beds by State'!G13</f>
        <v>7840</v>
      </c>
      <c r="J13" s="125">
        <f>'Percents Facil, Beds by State'!E13</f>
        <v>0.005979064123937458</v>
      </c>
      <c r="K13" s="82">
        <f>'Numbers Facil, Beds by State'!I13</f>
        <v>54.06896551724138</v>
      </c>
      <c r="L13" s="81">
        <f>'Numbers Facil, Beds by State'!J13</f>
        <v>383</v>
      </c>
      <c r="M13" s="125">
        <f>'Percents Facil, Beds by State'!F13</f>
        <v>0.00535207724878076</v>
      </c>
      <c r="N13" s="81">
        <f>'Numbers Facil, Beds by State'!K13</f>
        <v>33376</v>
      </c>
      <c r="O13" s="185">
        <f>'Percents Facil, Beds by State'!G13</f>
        <v>0.011038935266646382</v>
      </c>
      <c r="P13" s="84">
        <f>'Numbers Facil, Beds by State'!L13</f>
        <v>466191</v>
      </c>
      <c r="Q13" s="191">
        <f>'Percents Facil, Beds by State'!H13</f>
        <v>0.009948545267117623</v>
      </c>
      <c r="R13" s="85">
        <f>'Numbers Facil, Beds by State'!M13</f>
        <v>13.967851150527325</v>
      </c>
      <c r="S13" s="86">
        <f>'Numbers Facil, Beds by State'!N13</f>
        <v>35</v>
      </c>
      <c r="T13" s="87">
        <f>'Numbers Facil, Beds by State'!O13</f>
        <v>3.257142857142857</v>
      </c>
    </row>
    <row r="14" spans="1:20" ht="13.5">
      <c r="A14" s="80" t="s">
        <v>6</v>
      </c>
      <c r="B14" s="81">
        <f>'Numbers Facil, Beds by State'!B14</f>
        <v>147</v>
      </c>
      <c r="C14" s="125">
        <f>'Percents Facil, Beds by State'!B14</f>
        <v>0.008924776880577986</v>
      </c>
      <c r="D14" s="81">
        <f>'Numbers Facil, Beds by State'!C14</f>
        <v>16426</v>
      </c>
      <c r="E14" s="125">
        <f>'Percents Facil, Beds by State'!C14</f>
        <v>0.009593292521249967</v>
      </c>
      <c r="F14" s="82">
        <f>'Numbers Facil, Beds by State'!D14</f>
        <v>111.74149659863946</v>
      </c>
      <c r="G14" s="81">
        <f>'Numbers Facil, Beds by State'!E14</f>
        <v>2006</v>
      </c>
      <c r="H14" s="125">
        <f>'Percents Facil, Beds by State'!D14</f>
        <v>0.03641314213105827</v>
      </c>
      <c r="I14" s="81">
        <f>'Numbers Facil, Beds by State'!G14</f>
        <v>31606</v>
      </c>
      <c r="J14" s="125">
        <f>'Percents Facil, Beds by State'!E14</f>
        <v>0.02410386488535297</v>
      </c>
      <c r="K14" s="82">
        <f>'Numbers Facil, Beds by State'!I14</f>
        <v>15.755732801595215</v>
      </c>
      <c r="L14" s="81">
        <f>'Numbers Facil, Beds by State'!J14</f>
        <v>2153</v>
      </c>
      <c r="M14" s="125">
        <f>'Percents Facil, Beds by State'!F14</f>
        <v>0.030086220147845892</v>
      </c>
      <c r="N14" s="81">
        <f>'Numbers Facil, Beds by State'!K14</f>
        <v>48032</v>
      </c>
      <c r="O14" s="185">
        <f>'Percents Facil, Beds by State'!G14</f>
        <v>0.015886329659862145</v>
      </c>
      <c r="P14" s="78">
        <f>'Numbers Facil, Beds by State'!L14</f>
        <v>1070217</v>
      </c>
      <c r="Q14" s="192">
        <f>'Percents Facil, Beds by State'!H14</f>
        <v>0.022838498105151796</v>
      </c>
      <c r="R14" s="85">
        <f>'Numbers Facil, Beds by State'!M14</f>
        <v>9.705841938707529</v>
      </c>
      <c r="S14" s="86">
        <f>'Numbers Facil, Beds by State'!N14</f>
        <v>48</v>
      </c>
      <c r="T14" s="87">
        <f>'Numbers Facil, Beds by State'!O14</f>
        <v>0.5197114471935709</v>
      </c>
    </row>
    <row r="15" spans="1:20" ht="14.25" thickBot="1">
      <c r="A15" s="89" t="s">
        <v>7</v>
      </c>
      <c r="B15" s="90">
        <f>'Numbers Facil, Beds by State'!B15</f>
        <v>1259</v>
      </c>
      <c r="C15" s="126">
        <f>'Percents Facil, Beds by State'!B15</f>
        <v>0.07643737477991622</v>
      </c>
      <c r="D15" s="90">
        <f>'Numbers Facil, Beds by State'!C15</f>
        <v>120401</v>
      </c>
      <c r="E15" s="126">
        <f>'Percents Facil, Beds by State'!C15</f>
        <v>0.07031791141184812</v>
      </c>
      <c r="F15" s="91">
        <f>'Numbers Facil, Beds by State'!D15</f>
        <v>95.63224781572677</v>
      </c>
      <c r="G15" s="90">
        <f>'Numbers Facil, Beds by State'!E15</f>
        <v>7550</v>
      </c>
      <c r="H15" s="126">
        <f>'Percents Facil, Beds by State'!D15</f>
        <v>0.13704846614630606</v>
      </c>
      <c r="I15" s="90">
        <f>'Numbers Facil, Beds by State'!G15</f>
        <v>176970</v>
      </c>
      <c r="J15" s="126">
        <f>'Percents Facil, Beds by State'!E15</f>
        <v>0.1349636451547464</v>
      </c>
      <c r="K15" s="91">
        <f>'Numbers Facil, Beds by State'!I15</f>
        <v>23.43973509933775</v>
      </c>
      <c r="L15" s="90">
        <f>'Numbers Facil, Beds by State'!J15</f>
        <v>8809</v>
      </c>
      <c r="M15" s="126">
        <f>'Percents Facil, Beds by State'!F15</f>
        <v>0.12309777672195749</v>
      </c>
      <c r="N15" s="90">
        <f>'Numbers Facil, Beds by State'!K15</f>
        <v>297371</v>
      </c>
      <c r="O15" s="186">
        <f>'Percents Facil, Beds by State'!G15</f>
        <v>0.0983538836043235</v>
      </c>
      <c r="P15" s="93">
        <f>'Numbers Facil, Beds by State'!L15</f>
        <v>4993047</v>
      </c>
      <c r="Q15" s="193">
        <f>'Percents Facil, Beds by State'!H15</f>
        <v>0.10655193708232429</v>
      </c>
      <c r="R15" s="94">
        <f>'Numbers Facil, Beds by State'!M15</f>
        <v>16.790631904254283</v>
      </c>
      <c r="S15" s="95">
        <f>'Numbers Facil, Beds by State'!N15</f>
        <v>21</v>
      </c>
      <c r="T15" s="96">
        <f>'Numbers Facil, Beds by State'!O15</f>
        <v>0.6803469514606996</v>
      </c>
    </row>
    <row r="16" spans="1:20" ht="14.25" thickTop="1">
      <c r="A16" s="88" t="s">
        <v>8</v>
      </c>
      <c r="B16" s="81">
        <f>'Numbers Facil, Beds by State'!B16</f>
        <v>220</v>
      </c>
      <c r="C16" s="125">
        <f>'Percents Facil, Beds by State'!B16</f>
        <v>0.013356808936919434</v>
      </c>
      <c r="D16" s="81">
        <f>'Numbers Facil, Beds by State'!C16</f>
        <v>20685</v>
      </c>
      <c r="E16" s="125">
        <f>'Percents Facil, Beds by State'!C16</f>
        <v>0.012080680372705196</v>
      </c>
      <c r="F16" s="82">
        <f>'Numbers Facil, Beds by State'!D16</f>
        <v>94.02272727272727</v>
      </c>
      <c r="G16" s="81">
        <f>'Numbers Facil, Beds by State'!E16</f>
        <v>609</v>
      </c>
      <c r="H16" s="125">
        <f>'Percents Facil, Beds by State'!D16</f>
        <v>0.01105463786531131</v>
      </c>
      <c r="I16" s="81">
        <f>'Numbers Facil, Beds by State'!G16</f>
        <v>19656</v>
      </c>
      <c r="J16" s="125">
        <f>'Percents Facil, Beds by State'!E16</f>
        <v>0.014990367910728912</v>
      </c>
      <c r="K16" s="82">
        <f>'Numbers Facil, Beds by State'!I16</f>
        <v>32.275862068965516</v>
      </c>
      <c r="L16" s="81">
        <f>'Numbers Facil, Beds by State'!J16</f>
        <v>829</v>
      </c>
      <c r="M16" s="125">
        <f>'Percents Facil, Beds by State'!F16</f>
        <v>0.011584522295663839</v>
      </c>
      <c r="N16" s="81">
        <f>'Numbers Facil, Beds by State'!K16</f>
        <v>40341</v>
      </c>
      <c r="O16" s="185">
        <f>'Percents Facil, Beds by State'!G16</f>
        <v>0.013342572135420111</v>
      </c>
      <c r="P16" s="84">
        <f>'Numbers Facil, Beds by State'!L16</f>
        <v>680015</v>
      </c>
      <c r="Q16" s="191">
        <f>'Percents Facil, Beds by State'!H16</f>
        <v>0.014511562878345978</v>
      </c>
      <c r="R16" s="85">
        <f>'Numbers Facil, Beds by State'!M16</f>
        <v>16.85667187228874</v>
      </c>
      <c r="S16" s="86">
        <f>'Numbers Facil, Beds by State'!N16</f>
        <v>20</v>
      </c>
      <c r="T16" s="87">
        <f>'Numbers Facil, Beds by State'!O16</f>
        <v>1.0523504273504274</v>
      </c>
    </row>
    <row r="17" spans="1:20" ht="13.5">
      <c r="A17" s="80" t="s">
        <v>9</v>
      </c>
      <c r="B17" s="81">
        <f>'Numbers Facil, Beds by State'!B17</f>
        <v>230</v>
      </c>
      <c r="C17" s="125">
        <f>'Percents Facil, Beds by State'!B17</f>
        <v>0.013963936615870318</v>
      </c>
      <c r="D17" s="81">
        <f>'Numbers Facil, Beds by State'!C17</f>
        <v>27381</v>
      </c>
      <c r="E17" s="125">
        <f>'Percents Facil, Beds by State'!C17</f>
        <v>0.0159913516695693</v>
      </c>
      <c r="F17" s="82">
        <f>'Numbers Facil, Beds by State'!D17</f>
        <v>119.04782608695652</v>
      </c>
      <c r="G17" s="81">
        <f>'Numbers Facil, Beds by State'!E17</f>
        <v>223</v>
      </c>
      <c r="H17" s="125">
        <f>'Percents Facil, Beds by State'!D17</f>
        <v>0.004047921582864404</v>
      </c>
      <c r="I17" s="81">
        <f>'Numbers Facil, Beds by State'!G17</f>
        <v>9930</v>
      </c>
      <c r="J17" s="125">
        <f>'Percents Facil, Beds by State'!E17</f>
        <v>0.00757297279983405</v>
      </c>
      <c r="K17" s="82">
        <f>'Numbers Facil, Beds by State'!I17</f>
        <v>44.52914798206278</v>
      </c>
      <c r="L17" s="81">
        <f>'Numbers Facil, Beds by State'!J17</f>
        <v>453</v>
      </c>
      <c r="M17" s="125">
        <f>'Percents Facil, Beds by State'!F17</f>
        <v>0.00633026369111667</v>
      </c>
      <c r="N17" s="81">
        <f>'Numbers Facil, Beds by State'!K17</f>
        <v>37311</v>
      </c>
      <c r="O17" s="185">
        <f>'Percents Facil, Beds by State'!G17</f>
        <v>0.012340415679944964</v>
      </c>
      <c r="P17" s="84">
        <f>'Numbers Facil, Beds by State'!L17</f>
        <v>555923</v>
      </c>
      <c r="Q17" s="191">
        <f>'Percents Facil, Beds by State'!H17</f>
        <v>0.01186343179197331</v>
      </c>
      <c r="R17" s="85">
        <f>'Numbers Facil, Beds by State'!M17</f>
        <v>14.899707860952534</v>
      </c>
      <c r="S17" s="86">
        <f>'Numbers Facil, Beds by State'!N17</f>
        <v>32</v>
      </c>
      <c r="T17" s="97">
        <f>'Numbers Facil, Beds by State'!O17</f>
        <v>2.757401812688822</v>
      </c>
    </row>
    <row r="18" spans="1:20" ht="13.5">
      <c r="A18" s="80" t="s">
        <v>10</v>
      </c>
      <c r="B18" s="81">
        <f>'Numbers Facil, Beds by State'!B18</f>
        <v>19</v>
      </c>
      <c r="C18" s="125">
        <f>'Percents Facil, Beds by State'!B18</f>
        <v>0.0011535425900066783</v>
      </c>
      <c r="D18" s="81">
        <f>'Numbers Facil, Beds by State'!C18</f>
        <v>2766</v>
      </c>
      <c r="E18" s="125">
        <f>'Percents Facil, Beds by State'!C18</f>
        <v>0.001615429630693864</v>
      </c>
      <c r="F18" s="82">
        <f>'Numbers Facil, Beds by State'!D18</f>
        <v>145.57894736842104</v>
      </c>
      <c r="G18" s="81">
        <f>'Numbers Facil, Beds by State'!E18</f>
        <v>127</v>
      </c>
      <c r="H18" s="125">
        <f>'Percents Facil, Beds by State'!D18</f>
        <v>0.00230531856961336</v>
      </c>
      <c r="I18" s="81">
        <f>'Numbers Facil, Beds by State'!G18</f>
        <v>1665</v>
      </c>
      <c r="J18" s="125">
        <f>'Percents Facil, Beds by State'!E18</f>
        <v>0.0012697884906066157</v>
      </c>
      <c r="K18" s="82">
        <f>'Numbers Facil, Beds by State'!I18</f>
        <v>13.11023622047244</v>
      </c>
      <c r="L18" s="81">
        <f>'Numbers Facil, Beds by State'!J18</f>
        <v>146</v>
      </c>
      <c r="M18" s="125">
        <f>'Percents Facil, Beds by State'!F18</f>
        <v>0.0020402174368720394</v>
      </c>
      <c r="N18" s="81">
        <f>'Numbers Facil, Beds by State'!K18</f>
        <v>4431</v>
      </c>
      <c r="O18" s="185">
        <f>'Percents Facil, Beds by State'!G18</f>
        <v>0.0014655297868681123</v>
      </c>
      <c r="P18" s="84">
        <f>'Numbers Facil, Beds by State'!L18</f>
        <v>74754</v>
      </c>
      <c r="Q18" s="191">
        <f>'Percents Facil, Beds by State'!H18</f>
        <v>0.001595255062620494</v>
      </c>
      <c r="R18" s="85">
        <f>'Numbers Facil, Beds by State'!M18</f>
        <v>16.870683818551118</v>
      </c>
      <c r="S18" s="86">
        <f>'Numbers Facil, Beds by State'!N18</f>
        <v>19</v>
      </c>
      <c r="T18" s="87">
        <f>'Numbers Facil, Beds by State'!O18</f>
        <v>1.6612612612612612</v>
      </c>
    </row>
    <row r="19" spans="1:20" ht="13.5">
      <c r="A19" s="88" t="s">
        <v>11</v>
      </c>
      <c r="B19" s="81">
        <f>'Numbers Facil, Beds by State'!B19</f>
        <v>50</v>
      </c>
      <c r="C19" s="125">
        <f>'Percents Facil, Beds by State'!B19</f>
        <v>0.003035638394754417</v>
      </c>
      <c r="D19" s="81">
        <f>'Numbers Facil, Beds by State'!C19</f>
        <v>5327</v>
      </c>
      <c r="E19" s="125">
        <f>'Percents Facil, Beds by State'!C19</f>
        <v>0.0031111329149335547</v>
      </c>
      <c r="F19" s="82">
        <f>'Numbers Facil, Beds by State'!D19</f>
        <v>106.54</v>
      </c>
      <c r="G19" s="81">
        <f>'Numbers Facil, Beds by State'!E19</f>
        <v>104</v>
      </c>
      <c r="H19" s="125">
        <f>'Percents Facil, Beds by State'!D19</f>
        <v>0.0018878199310219642</v>
      </c>
      <c r="I19" s="81">
        <f>'Numbers Facil, Beds by State'!G19</f>
        <v>2230</v>
      </c>
      <c r="J19" s="125">
        <f>'Percents Facil, Beds by State'!E19</f>
        <v>0.0017006776781097615</v>
      </c>
      <c r="K19" s="82">
        <f>'Numbers Facil, Beds by State'!I19</f>
        <v>21.442307692307693</v>
      </c>
      <c r="L19" s="81">
        <f>'Numbers Facil, Beds by State'!J19</f>
        <v>154</v>
      </c>
      <c r="M19" s="125">
        <f>'Percents Facil, Beds by State'!F19</f>
        <v>0.0021520101731390003</v>
      </c>
      <c r="N19" s="81">
        <f>'Numbers Facil, Beds by State'!K19</f>
        <v>7557</v>
      </c>
      <c r="O19" s="185">
        <f>'Percents Facil, Beds by State'!G19</f>
        <v>0.0024994377340018786</v>
      </c>
      <c r="P19" s="84">
        <f>'Numbers Facil, Beds by State'!L19</f>
        <v>153907</v>
      </c>
      <c r="Q19" s="191">
        <f>'Percents Facil, Beds by State'!H19</f>
        <v>0.0032843850619730364</v>
      </c>
      <c r="R19" s="85">
        <f>'Numbers Facil, Beds by State'!M19</f>
        <v>20.366150588858012</v>
      </c>
      <c r="S19" s="86">
        <f>'Numbers Facil, Beds by State'!N19</f>
        <v>6</v>
      </c>
      <c r="T19" s="87">
        <f>'Numbers Facil, Beds by State'!O19</f>
        <v>2.3887892376681616</v>
      </c>
    </row>
    <row r="20" spans="1:20" ht="14.25" thickBot="1">
      <c r="A20" s="98" t="s">
        <v>12</v>
      </c>
      <c r="B20" s="90">
        <f>'Numbers Facil, Beds by State'!B20</f>
        <v>686</v>
      </c>
      <c r="C20" s="126">
        <f>'Percents Facil, Beds by State'!B20</f>
        <v>0.0416489587760306</v>
      </c>
      <c r="D20" s="90">
        <f>'Numbers Facil, Beds by State'!C20</f>
        <v>83212</v>
      </c>
      <c r="E20" s="126">
        <f>'Percents Facil, Beds by State'!C20</f>
        <v>0.04859838410314454</v>
      </c>
      <c r="F20" s="91">
        <f>'Numbers Facil, Beds by State'!D20</f>
        <v>121.30029154518951</v>
      </c>
      <c r="G20" s="90">
        <f>'Numbers Facil, Beds by State'!E20</f>
        <v>3382</v>
      </c>
      <c r="H20" s="126">
        <f>'Percents Facil, Beds by State'!D20</f>
        <v>0.06139045198765656</v>
      </c>
      <c r="I20" s="90">
        <f>'Numbers Facil, Beds by State'!G20</f>
        <v>89400</v>
      </c>
      <c r="J20" s="126">
        <f>'Percents Facil, Beds by State'!E20</f>
        <v>0.06817963427040928</v>
      </c>
      <c r="K20" s="91">
        <f>'Numbers Facil, Beds by State'!I20</f>
        <v>26.43406268480189</v>
      </c>
      <c r="L20" s="90">
        <f>'Numbers Facil, Beds by State'!J20</f>
        <v>4068</v>
      </c>
      <c r="M20" s="126">
        <f>'Percents Facil, Beds by State'!F20</f>
        <v>0.056846606391749696</v>
      </c>
      <c r="N20" s="90">
        <f>'Numbers Facil, Beds by State'!K20</f>
        <v>172612</v>
      </c>
      <c r="O20" s="186">
        <f>'Percents Facil, Beds by State'!G20</f>
        <v>0.057090504981015255</v>
      </c>
      <c r="P20" s="93">
        <f>'Numbers Facil, Beds by State'!L20</f>
        <v>3791544</v>
      </c>
      <c r="Q20" s="193">
        <f>'Percents Facil, Beds by State'!H20</f>
        <v>0.08091178747824007</v>
      </c>
      <c r="R20" s="94">
        <f>'Numbers Facil, Beds by State'!M20</f>
        <v>21.96570342733993</v>
      </c>
      <c r="S20" s="95">
        <f>'Numbers Facil, Beds by State'!N20</f>
        <v>5</v>
      </c>
      <c r="T20" s="96">
        <f>'Numbers Facil, Beds by State'!O20</f>
        <v>0.9307829977628636</v>
      </c>
    </row>
    <row r="21" spans="1:20" ht="14.25" thickTop="1">
      <c r="A21" s="88" t="s">
        <v>13</v>
      </c>
      <c r="B21" s="81">
        <f>'Numbers Facil, Beds by State'!B21</f>
        <v>369</v>
      </c>
      <c r="C21" s="125">
        <f>'Percents Facil, Beds by State'!B21</f>
        <v>0.022403011353287598</v>
      </c>
      <c r="D21" s="81">
        <f>'Numbers Facil, Beds by State'!C21</f>
        <v>40448</v>
      </c>
      <c r="E21" s="125">
        <f>'Percents Facil, Beds by State'!C21</f>
        <v>0.023622884201845773</v>
      </c>
      <c r="F21" s="82">
        <f>'Numbers Facil, Beds by State'!D21</f>
        <v>109.61517615176152</v>
      </c>
      <c r="G21" s="81">
        <f>'Numbers Facil, Beds by State'!E21</f>
        <v>2516</v>
      </c>
      <c r="H21" s="125">
        <f>'Percents Facil, Beds by State'!D21</f>
        <v>0.045670720638954436</v>
      </c>
      <c r="I21" s="81">
        <f>'Numbers Facil, Beds by State'!G21</f>
        <v>30111</v>
      </c>
      <c r="J21" s="125">
        <f>'Percents Facil, Beds by State'!E21</f>
        <v>0.022963724468862346</v>
      </c>
      <c r="K21" s="82">
        <f>'Numbers Facil, Beds by State'!I21</f>
        <v>11.967806041335454</v>
      </c>
      <c r="L21" s="81">
        <f>'Numbers Facil, Beds by State'!J21</f>
        <v>2885</v>
      </c>
      <c r="M21" s="125">
        <f>'Percents Facil, Beds by State'!F21</f>
        <v>0.04031525551627283</v>
      </c>
      <c r="N21" s="81">
        <f>'Numbers Facil, Beds by State'!K21</f>
        <v>70559</v>
      </c>
      <c r="O21" s="185">
        <f>'Percents Facil, Beds by State'!G21</f>
        <v>0.023337015624379853</v>
      </c>
      <c r="P21" s="84">
        <f>'Numbers Facil, Beds by State'!L21</f>
        <v>1251538</v>
      </c>
      <c r="Q21" s="191">
        <f>'Percents Facil, Beds by State'!H21</f>
        <v>0.026707899651683225</v>
      </c>
      <c r="R21" s="85">
        <f>'Numbers Facil, Beds by State'!M21</f>
        <v>17.73746793463626</v>
      </c>
      <c r="S21" s="86">
        <f>'Numbers Facil, Beds by State'!N21</f>
        <v>13</v>
      </c>
      <c r="T21" s="87">
        <f>'Numbers Facil, Beds by State'!O21</f>
        <v>1.3432964697286707</v>
      </c>
    </row>
    <row r="22" spans="1:20" ht="13.5">
      <c r="A22" s="88" t="s">
        <v>14</v>
      </c>
      <c r="B22" s="81">
        <f>'Numbers Facil, Beds by State'!B22</f>
        <v>49</v>
      </c>
      <c r="C22" s="125">
        <f>'Percents Facil, Beds by State'!B22</f>
        <v>0.0029749256268593286</v>
      </c>
      <c r="D22" s="81">
        <f>'Numbers Facil, Beds by State'!C22</f>
        <v>4304</v>
      </c>
      <c r="E22" s="125">
        <f>'Percents Facil, Beds by State'!C22</f>
        <v>0.0025136692445793165</v>
      </c>
      <c r="F22" s="82">
        <f>'Numbers Facil, Beds by State'!D22</f>
        <v>87.83673469387755</v>
      </c>
      <c r="G22" s="81">
        <f>'Numbers Facil, Beds by State'!E22</f>
        <v>1643</v>
      </c>
      <c r="H22" s="125">
        <f>'Percents Facil, Beds by State'!D22</f>
        <v>0.02982392448720276</v>
      </c>
      <c r="I22" s="81">
        <f>'Numbers Facil, Beds by State'!G22</f>
        <v>7802</v>
      </c>
      <c r="J22" s="125">
        <f>'Percents Facil, Beds by State'!E22</f>
        <v>0.005950083966193884</v>
      </c>
      <c r="K22" s="82">
        <f>'Numbers Facil, Beds by State'!I22</f>
        <v>4.748630553864881</v>
      </c>
      <c r="L22" s="81">
        <f>'Numbers Facil, Beds by State'!J22</f>
        <v>1692</v>
      </c>
      <c r="M22" s="125">
        <f>'Percents Facil, Beds by State'!F22</f>
        <v>0.023644163720462262</v>
      </c>
      <c r="N22" s="81">
        <f>'Numbers Facil, Beds by State'!K22</f>
        <v>12106</v>
      </c>
      <c r="O22" s="185">
        <f>'Percents Facil, Beds by State'!G22</f>
        <v>0.004003995396033709</v>
      </c>
      <c r="P22" s="84">
        <f>'Numbers Facil, Beds by State'!L22</f>
        <v>228154</v>
      </c>
      <c r="Q22" s="191">
        <f>'Percents Facil, Beds by State'!H22</f>
        <v>0.004868820712699203</v>
      </c>
      <c r="R22" s="85">
        <f>'Numbers Facil, Beds by State'!M22</f>
        <v>18.846357178258714</v>
      </c>
      <c r="S22" s="86">
        <f>'Numbers Facil, Beds by State'!N22</f>
        <v>10</v>
      </c>
      <c r="T22" s="87">
        <f>'Numbers Facil, Beds by State'!O22</f>
        <v>0.551653422199436</v>
      </c>
    </row>
    <row r="23" spans="1:20" ht="13.5">
      <c r="A23" s="80" t="s">
        <v>15</v>
      </c>
      <c r="B23" s="81">
        <f>'Numbers Facil, Beds by State'!B23</f>
        <v>447</v>
      </c>
      <c r="C23" s="125">
        <f>'Percents Facil, Beds by State'!B23</f>
        <v>0.027138607249104486</v>
      </c>
      <c r="D23" s="81">
        <f>'Numbers Facil, Beds by State'!C23</f>
        <v>31403</v>
      </c>
      <c r="E23" s="125">
        <f>'Percents Facil, Beds by State'!C23</f>
        <v>0.01834032418390434</v>
      </c>
      <c r="F23" s="82">
        <f>'Numbers Facil, Beds by State'!D23</f>
        <v>70.25279642058166</v>
      </c>
      <c r="G23" s="81">
        <f>'Numbers Facil, Beds by State'!E23</f>
        <v>407</v>
      </c>
      <c r="H23" s="125">
        <f>'Percents Facil, Beds by State'!D23</f>
        <v>0.007387910691595571</v>
      </c>
      <c r="I23" s="81">
        <f>'Numbers Facil, Beds by State'!G23</f>
        <v>22628</v>
      </c>
      <c r="J23" s="125">
        <f>'Percents Facil, Beds by State'!E23</f>
        <v>0.017256921300568467</v>
      </c>
      <c r="K23" s="82">
        <f>'Numbers Facil, Beds by State'!I23</f>
        <v>55.597051597051596</v>
      </c>
      <c r="L23" s="81">
        <f>'Numbers Facil, Beds by State'!J23</f>
        <v>854</v>
      </c>
      <c r="M23" s="125">
        <f>'Percents Facil, Beds by State'!F23</f>
        <v>0.011933874596498093</v>
      </c>
      <c r="N23" s="81">
        <f>'Numbers Facil, Beds by State'!K23</f>
        <v>54031</v>
      </c>
      <c r="O23" s="185">
        <f>'Percents Facil, Beds by State'!G23</f>
        <v>0.01787046714382103</v>
      </c>
      <c r="P23" s="84">
        <f>'Numbers Facil, Beds by State'!L23</f>
        <v>491349</v>
      </c>
      <c r="Q23" s="191">
        <f>'Percents Facil, Beds by State'!H23</f>
        <v>0.010485418569755694</v>
      </c>
      <c r="R23" s="85">
        <f>'Numbers Facil, Beds by State'!M23</f>
        <v>9.093835020636302</v>
      </c>
      <c r="S23" s="86">
        <f>'Numbers Facil, Beds by State'!N23</f>
        <v>51</v>
      </c>
      <c r="T23" s="87">
        <f>'Numbers Facil, Beds by State'!O23</f>
        <v>1.3877938836839314</v>
      </c>
    </row>
    <row r="24" spans="1:20" ht="13.5">
      <c r="A24" s="88" t="s">
        <v>16</v>
      </c>
      <c r="B24" s="81">
        <f>'Numbers Facil, Beds by State'!B24</f>
        <v>79</v>
      </c>
      <c r="C24" s="125">
        <f>'Percents Facil, Beds by State'!B24</f>
        <v>0.004796308663711979</v>
      </c>
      <c r="D24" s="81">
        <f>'Numbers Facil, Beds by State'!C24</f>
        <v>5963</v>
      </c>
      <c r="E24" s="125">
        <f>'Percents Facil, Beds by State'!C24</f>
        <v>0.003482576604420647</v>
      </c>
      <c r="F24" s="82">
        <f>'Numbers Facil, Beds by State'!D24</f>
        <v>75.48101265822785</v>
      </c>
      <c r="G24" s="81">
        <f>'Numbers Facil, Beds by State'!E24</f>
        <v>284</v>
      </c>
      <c r="H24" s="125">
        <f>'Percents Facil, Beds by State'!D24</f>
        <v>0.005155200580867671</v>
      </c>
      <c r="I24" s="81">
        <f>'Numbers Facil, Beds by State'!G24</f>
        <v>9728</v>
      </c>
      <c r="J24" s="125">
        <f>'Percents Facil, Beds by State'!E24</f>
        <v>0.007418920382355049</v>
      </c>
      <c r="K24" s="82">
        <f>'Numbers Facil, Beds by State'!I24</f>
        <v>34.25352112676056</v>
      </c>
      <c r="L24" s="81">
        <f>'Numbers Facil, Beds by State'!J24</f>
        <v>363</v>
      </c>
      <c r="M24" s="125">
        <f>'Percents Facil, Beds by State'!F24</f>
        <v>0.005072595408113358</v>
      </c>
      <c r="N24" s="81">
        <f>'Numbers Facil, Beds by State'!K24</f>
        <v>15691</v>
      </c>
      <c r="O24" s="185">
        <f>'Percents Facil, Beds by State'!G24</f>
        <v>0.005189715162660246</v>
      </c>
      <c r="P24" s="84">
        <f>'Numbers Facil, Beds by State'!L24</f>
        <v>233376</v>
      </c>
      <c r="Q24" s="191">
        <f>'Percents Facil, Beds by State'!H24</f>
        <v>0.00498025852120449</v>
      </c>
      <c r="R24" s="85">
        <f>'Numbers Facil, Beds by State'!M24</f>
        <v>14.873239436619718</v>
      </c>
      <c r="S24" s="86">
        <f>'Numbers Facil, Beds by State'!N24</f>
        <v>33</v>
      </c>
      <c r="T24" s="87">
        <f>'Numbers Facil, Beds by State'!O24</f>
        <v>0.6129728618421053</v>
      </c>
    </row>
    <row r="25" spans="1:20" ht="14.25" thickBot="1">
      <c r="A25" s="98" t="s">
        <v>17</v>
      </c>
      <c r="B25" s="90">
        <f>'Numbers Facil, Beds by State'!B25</f>
        <v>1050</v>
      </c>
      <c r="C25" s="126">
        <f>'Percents Facil, Beds by State'!B25</f>
        <v>0.06374840628984275</v>
      </c>
      <c r="D25" s="90">
        <f>'Numbers Facil, Beds by State'!C25</f>
        <v>104856</v>
      </c>
      <c r="E25" s="126">
        <f>'Percents Facil, Beds by State'!C25</f>
        <v>0.06123915016487194</v>
      </c>
      <c r="F25" s="91">
        <f>'Numbers Facil, Beds by State'!D25</f>
        <v>99.86285714285714</v>
      </c>
      <c r="G25" s="90">
        <f>'Numbers Facil, Beds by State'!E25</f>
        <v>524</v>
      </c>
      <c r="H25" s="126">
        <f>'Percents Facil, Beds by State'!D25</f>
        <v>0.009511708113995281</v>
      </c>
      <c r="I25" s="90">
        <f>'Numbers Facil, Beds by State'!G25</f>
        <v>32656</v>
      </c>
      <c r="J25" s="126">
        <f>'Percents Facil, Beds by State'!E25</f>
        <v>0.02490463240195174</v>
      </c>
      <c r="K25" s="91">
        <f>'Numbers Facil, Beds by State'!I25</f>
        <v>62.3206106870229</v>
      </c>
      <c r="L25" s="90">
        <f>'Numbers Facil, Beds by State'!J25</f>
        <v>1574</v>
      </c>
      <c r="M25" s="126">
        <f>'Percents Facil, Beds by State'!F25</f>
        <v>0.02199522086052459</v>
      </c>
      <c r="N25" s="90">
        <f>'Numbers Facil, Beds by State'!K25</f>
        <v>137512</v>
      </c>
      <c r="O25" s="186">
        <f>'Percents Facil, Beds by State'!G25</f>
        <v>0.04548136584333285</v>
      </c>
      <c r="P25" s="93">
        <f>'Numbers Facil, Beds by State'!L25</f>
        <v>1788533</v>
      </c>
      <c r="Q25" s="193">
        <f>'Percents Facil, Beds by State'!H25</f>
        <v>0.03816740673293496</v>
      </c>
      <c r="R25" s="94">
        <f>'Numbers Facil, Beds by State'!M25</f>
        <v>13.006377625225435</v>
      </c>
      <c r="S25" s="95">
        <f>'Numbers Facil, Beds by State'!N25</f>
        <v>38</v>
      </c>
      <c r="T25" s="96">
        <f>'Numbers Facil, Beds by State'!O25</f>
        <v>3.2109260166585005</v>
      </c>
    </row>
    <row r="26" spans="1:20" ht="15.75" thickTop="1">
      <c r="A26" s="88" t="s">
        <v>18</v>
      </c>
      <c r="B26" s="81">
        <f>'Numbers Facil, Beds by State'!B26</f>
        <v>531</v>
      </c>
      <c r="C26" s="125">
        <f>'Percents Facil, Beds by State'!B26</f>
        <v>0.03223847975229191</v>
      </c>
      <c r="D26" s="81">
        <f>'Numbers Facil, Beds by State'!C26</f>
        <v>51737</v>
      </c>
      <c r="E26" s="125">
        <f>'Percents Facil, Beds by State'!C26</f>
        <v>0.03021600969024166</v>
      </c>
      <c r="F26" s="82">
        <f>'Numbers Facil, Beds by State'!D26</f>
        <v>97.4331450094162</v>
      </c>
      <c r="G26" s="81">
        <f>'Numbers Facil, Beds by State'!E26</f>
        <v>304</v>
      </c>
      <c r="H26" s="127">
        <f>'Percents Facil, Beds by State'!D26</f>
        <v>0.0055182428752949715</v>
      </c>
      <c r="I26" s="81">
        <f>'Numbers Facil, Beds by State'!G26</f>
        <v>22014</v>
      </c>
      <c r="J26" s="127">
        <f>'Percents Facil, Beds by State'!E26</f>
        <v>0.016788662962290715</v>
      </c>
      <c r="K26" s="82">
        <f>'Numbers Facil, Beds by State'!I26</f>
        <v>72.41447368421052</v>
      </c>
      <c r="L26" s="81">
        <f>'Numbers Facil, Beds by State'!J26</f>
        <v>835</v>
      </c>
      <c r="M26" s="125">
        <f>'Percents Facil, Beds by State'!F26</f>
        <v>0.01166836684786406</v>
      </c>
      <c r="N26" s="81">
        <f>'Numbers Facil, Beds by State'!K26</f>
        <v>73751</v>
      </c>
      <c r="O26" s="185">
        <f>'Percents Facil, Beds by State'!G26</f>
        <v>0.02439275272202892</v>
      </c>
      <c r="P26" s="84">
        <f>'Numbers Facil, Beds by State'!L26</f>
        <v>941444</v>
      </c>
      <c r="Q26" s="191">
        <f>'Percents Facil, Beds by State'!H26</f>
        <v>0.02009047418430704</v>
      </c>
      <c r="R26" s="85">
        <f>'Numbers Facil, Beds by State'!M26</f>
        <v>12.765169285840193</v>
      </c>
      <c r="S26" s="86">
        <f>'Numbers Facil, Beds by State'!N26</f>
        <v>41</v>
      </c>
      <c r="T26" s="87">
        <f>'Numbers Facil, Beds by State'!O26</f>
        <v>2.3501862451167437</v>
      </c>
    </row>
    <row r="27" spans="1:20" ht="13.5">
      <c r="A27" s="80" t="s">
        <v>19</v>
      </c>
      <c r="B27" s="81">
        <f>'Numbers Facil, Beds by State'!B27</f>
        <v>353</v>
      </c>
      <c r="C27" s="125">
        <f>'Percents Facil, Beds by State'!B27</f>
        <v>0.021431607066966184</v>
      </c>
      <c r="D27" s="81">
        <f>'Numbers Facil, Beds by State'!C27</f>
        <v>22360</v>
      </c>
      <c r="E27" s="125">
        <f>'Percents Facil, Beds by State'!C27</f>
        <v>0.013058932227879535</v>
      </c>
      <c r="F27" s="82">
        <f>'Numbers Facil, Beds by State'!D27</f>
        <v>63.342776203966004</v>
      </c>
      <c r="G27" s="81">
        <f>'Numbers Facil, Beds by State'!E27</f>
        <v>461</v>
      </c>
      <c r="H27" s="125">
        <f>'Percents Facil, Beds by State'!D27</f>
        <v>0.008368124886549283</v>
      </c>
      <c r="I27" s="81">
        <f>'Numbers Facil, Beds by State'!G27</f>
        <v>13476</v>
      </c>
      <c r="J27" s="125">
        <f>'Percents Facil, Beds by State'!E27</f>
        <v>0.010277279098747599</v>
      </c>
      <c r="K27" s="82">
        <f>'Numbers Facil, Beds by State'!I27</f>
        <v>29.232104121475054</v>
      </c>
      <c r="L27" s="81">
        <f>'Numbers Facil, Beds by State'!J27</f>
        <v>814</v>
      </c>
      <c r="M27" s="125">
        <f>'Percents Facil, Beds by State'!F27</f>
        <v>0.011374910915163287</v>
      </c>
      <c r="N27" s="81">
        <f>'Numbers Facil, Beds by State'!K27</f>
        <v>35836</v>
      </c>
      <c r="O27" s="185">
        <f>'Percents Facil, Beds by State'!G27</f>
        <v>0.011852567240398482</v>
      </c>
      <c r="P27" s="84">
        <f>'Numbers Facil, Beds by State'!L27</f>
        <v>415459</v>
      </c>
      <c r="Q27" s="191">
        <f>'Percents Facil, Beds by State'!H27</f>
        <v>0.008865921195671774</v>
      </c>
      <c r="R27" s="85">
        <f>'Numbers Facil, Beds by State'!M27</f>
        <v>11.593341890836031</v>
      </c>
      <c r="S27" s="86">
        <f>'Numbers Facil, Beds by State'!N27</f>
        <v>46</v>
      </c>
      <c r="T27" s="87">
        <f>'Numbers Facil, Beds by State'!O27</f>
        <v>1.6592460670822202</v>
      </c>
    </row>
    <row r="28" spans="1:20" ht="13.5">
      <c r="A28" s="88" t="s">
        <v>54</v>
      </c>
      <c r="B28" s="81">
        <f>'Numbers Facil, Beds by State'!B28</f>
        <v>310</v>
      </c>
      <c r="C28" s="125">
        <f>'Percents Facil, Beds by State'!B28</f>
        <v>0.018820958047477385</v>
      </c>
      <c r="D28" s="81">
        <f>'Numbers Facil, Beds by State'!C28</f>
        <v>27887</v>
      </c>
      <c r="E28" s="125">
        <f>'Percents Facil, Beds by State'!C28</f>
        <v>0.0162868713344757</v>
      </c>
      <c r="F28" s="82">
        <f>'Numbers Facil, Beds by State'!D28</f>
        <v>89.95806451612903</v>
      </c>
      <c r="G28" s="81">
        <f>'Numbers Facil, Beds by State'!E28</f>
        <v>209</v>
      </c>
      <c r="H28" s="125">
        <f>'Percents Facil, Beds by State'!D28</f>
        <v>0.003793791976765293</v>
      </c>
      <c r="I28" s="81">
        <f>'Numbers Facil, Beds by State'!G28</f>
        <v>6244</v>
      </c>
      <c r="J28" s="125">
        <f>'Percents Facil, Beds by State'!E28</f>
        <v>0.0047618974987073326</v>
      </c>
      <c r="K28" s="82">
        <f>'Numbers Facil, Beds by State'!I28</f>
        <v>29.875598086124402</v>
      </c>
      <c r="L28" s="81">
        <f>'Numbers Facil, Beds by State'!J28</f>
        <v>519</v>
      </c>
      <c r="M28" s="125">
        <f>'Percents Facil, Beds by State'!F28</f>
        <v>0.007252553765319098</v>
      </c>
      <c r="N28" s="81">
        <f>'Numbers Facil, Beds by State'!K28</f>
        <v>34131</v>
      </c>
      <c r="O28" s="185">
        <f>'Percents Facil, Beds by State'!G28</f>
        <v>0.011288647518753225</v>
      </c>
      <c r="P28" s="84">
        <f>'Numbers Facil, Beds by State'!L28</f>
        <v>654514</v>
      </c>
      <c r="Q28" s="191">
        <f>'Percents Facil, Beds by State'!H28</f>
        <v>0.013967369934130482</v>
      </c>
      <c r="R28" s="85">
        <f>'Numbers Facil, Beds by State'!M28</f>
        <v>19.176525739064193</v>
      </c>
      <c r="S28" s="86">
        <f>'Numbers Facil, Beds by State'!N28</f>
        <v>9</v>
      </c>
      <c r="T28" s="87">
        <f>'Numbers Facil, Beds by State'!O28</f>
        <v>4.466207559256887</v>
      </c>
    </row>
    <row r="29" spans="1:20" ht="13.5">
      <c r="A29" s="88" t="s">
        <v>20</v>
      </c>
      <c r="B29" s="81">
        <f>'Numbers Facil, Beds by State'!B29</f>
        <v>280</v>
      </c>
      <c r="C29" s="125">
        <f>'Percents Facil, Beds by State'!B29</f>
        <v>0.016999575010624733</v>
      </c>
      <c r="D29" s="81">
        <f>'Numbers Facil, Beds by State'!C29</f>
        <v>35452</v>
      </c>
      <c r="E29" s="125">
        <f>'Percents Facil, Beds by State'!C29</f>
        <v>0.02070506553411383</v>
      </c>
      <c r="F29" s="82">
        <f>'Numbers Facil, Beds by State'!D29</f>
        <v>126.61428571428571</v>
      </c>
      <c r="G29" s="81">
        <f>'Numbers Facil, Beds by State'!E29</f>
        <v>101</v>
      </c>
      <c r="H29" s="125">
        <f>'Percents Facil, Beds by State'!D29</f>
        <v>0.001833363586857869</v>
      </c>
      <c r="I29" s="81">
        <f>'Numbers Facil, Beds by State'!G29</f>
        <v>5770</v>
      </c>
      <c r="J29" s="125">
        <f>'Percents Facil, Beds by State'!E29</f>
        <v>0.004400408162642746</v>
      </c>
      <c r="K29" s="82">
        <f>'Numbers Facil, Beds by State'!I29</f>
        <v>57.12871287128713</v>
      </c>
      <c r="L29" s="81">
        <f>'Numbers Facil, Beds by State'!J29</f>
        <v>381</v>
      </c>
      <c r="M29" s="125">
        <f>'Percents Facil, Beds by State'!F29</f>
        <v>0.00532412906471402</v>
      </c>
      <c r="N29" s="81">
        <f>'Numbers Facil, Beds by State'!K29</f>
        <v>41222</v>
      </c>
      <c r="O29" s="185">
        <f>'Percents Facil, Beds by State'!G29</f>
        <v>0.013633958220328892</v>
      </c>
      <c r="P29" s="84">
        <f>'Numbers Facil, Beds by State'!L29</f>
        <v>632894</v>
      </c>
      <c r="Q29" s="191">
        <f>'Percents Facil, Beds by State'!H29</f>
        <v>0.013505997774060719</v>
      </c>
      <c r="R29" s="85">
        <f>'Numbers Facil, Beds by State'!M29</f>
        <v>15.353306486827423</v>
      </c>
      <c r="S29" s="86">
        <f>'Numbers Facil, Beds by State'!N29</f>
        <v>31</v>
      </c>
      <c r="T29" s="87">
        <f>'Numbers Facil, Beds by State'!O29</f>
        <v>6.14419410745234</v>
      </c>
    </row>
    <row r="30" spans="1:20" ht="14.25" thickBot="1">
      <c r="A30" s="98" t="s">
        <v>21</v>
      </c>
      <c r="B30" s="90">
        <f>'Numbers Facil, Beds by State'!B30</f>
        <v>420</v>
      </c>
      <c r="C30" s="126">
        <f>'Percents Facil, Beds by State'!B30</f>
        <v>0.025499362515937103</v>
      </c>
      <c r="D30" s="90">
        <f>'Numbers Facil, Beds by State'!C30</f>
        <v>48423</v>
      </c>
      <c r="E30" s="126">
        <f>'Percents Facil, Beds by State'!C30</f>
        <v>0.028280531094392252</v>
      </c>
      <c r="F30" s="91">
        <f>'Numbers Facil, Beds by State'!D30</f>
        <v>115.29285714285714</v>
      </c>
      <c r="G30" s="90">
        <f>'Numbers Facil, Beds by State'!E30</f>
        <v>73</v>
      </c>
      <c r="H30" s="126">
        <f>'Percents Facil, Beds by State'!D30</f>
        <v>0.0013251043746596478</v>
      </c>
      <c r="I30" s="90">
        <f>'Numbers Facil, Beds by State'!G30</f>
        <v>2320</v>
      </c>
      <c r="J30" s="126">
        <f>'Percents Facil, Beds by State'!E30</f>
        <v>0.0017693148938182272</v>
      </c>
      <c r="K30" s="91">
        <f>'Numbers Facil, Beds by State'!I30</f>
        <v>31.78082191780822</v>
      </c>
      <c r="L30" s="90">
        <f>'Numbers Facil, Beds by State'!J30</f>
        <v>493</v>
      </c>
      <c r="M30" s="126">
        <f>'Percents Facil, Beds by State'!F30</f>
        <v>0.0068892273724514745</v>
      </c>
      <c r="N30" s="90">
        <f>'Numbers Facil, Beds by State'!K30</f>
        <v>50743</v>
      </c>
      <c r="O30" s="186">
        <f>'Percents Facil, Beds by State'!G30</f>
        <v>0.016782978554513342</v>
      </c>
      <c r="P30" s="93">
        <f>'Numbers Facil, Beds by State'!L30</f>
        <v>1016237</v>
      </c>
      <c r="Q30" s="193">
        <f>'Percents Facil, Beds by State'!H30</f>
        <v>0.021686561509380944</v>
      </c>
      <c r="R30" s="94">
        <f>'Numbers Facil, Beds by State'!M30</f>
        <v>20.027136747925823</v>
      </c>
      <c r="S30" s="95">
        <f>'Numbers Facil, Beds by State'!N30</f>
        <v>7</v>
      </c>
      <c r="T30" s="96">
        <f>'Numbers Facil, Beds by State'!O30</f>
        <v>20.87198275862069</v>
      </c>
    </row>
    <row r="31" spans="1:20" ht="14.25" thickTop="1">
      <c r="A31" s="80" t="s">
        <v>22</v>
      </c>
      <c r="B31" s="81">
        <f>'Numbers Facil, Beds by State'!B31</f>
        <v>231</v>
      </c>
      <c r="C31" s="125">
        <f>'Percents Facil, Beds by State'!B31</f>
        <v>0.014024649383765405</v>
      </c>
      <c r="D31" s="81">
        <f>'Numbers Facil, Beds by State'!C31</f>
        <v>27796</v>
      </c>
      <c r="E31" s="125">
        <f>'Percents Facil, Beds by State'!C31</f>
        <v>0.01623372451726921</v>
      </c>
      <c r="F31" s="82">
        <f>'Numbers Facil, Beds by State'!D31</f>
        <v>120.32900432900433</v>
      </c>
      <c r="G31" s="81">
        <f>'Numbers Facil, Beds by State'!E31</f>
        <v>1514</v>
      </c>
      <c r="H31" s="125">
        <f>'Percents Facil, Beds by State'!D31</f>
        <v>0.02748230168814667</v>
      </c>
      <c r="I31" s="81">
        <f>'Numbers Facil, Beds by State'!G31</f>
        <v>21222</v>
      </c>
      <c r="J31" s="125">
        <f>'Percents Facil, Beds by State'!E31</f>
        <v>0.016184655464056216</v>
      </c>
      <c r="K31" s="82">
        <f>'Numbers Facil, Beds by State'!I31</f>
        <v>14.017173051519155</v>
      </c>
      <c r="L31" s="81">
        <f>'Numbers Facil, Beds by State'!J31</f>
        <v>1745</v>
      </c>
      <c r="M31" s="125">
        <f>'Percents Facil, Beds by State'!F31</f>
        <v>0.02438479059823088</v>
      </c>
      <c r="N31" s="81">
        <f>'Numbers Facil, Beds by State'!K31</f>
        <v>49018</v>
      </c>
      <c r="O31" s="185">
        <f>'Percents Facil, Beds by State'!G31</f>
        <v>0.01621244393877254</v>
      </c>
      <c r="P31" s="84">
        <f>'Numbers Facil, Beds by State'!L31</f>
        <v>822260</v>
      </c>
      <c r="Q31" s="191">
        <f>'Percents Facil, Beds by State'!H31</f>
        <v>0.017547080126686564</v>
      </c>
      <c r="R31" s="85">
        <f>'Numbers Facil, Beds by State'!M31</f>
        <v>16.774654208658045</v>
      </c>
      <c r="S31" s="86">
        <f>'Numbers Facil, Beds by State'!N31</f>
        <v>23</v>
      </c>
      <c r="T31" s="97">
        <f>'Numbers Facil, Beds by State'!O31</f>
        <v>1.3097728772029027</v>
      </c>
    </row>
    <row r="32" spans="1:20" ht="13.5">
      <c r="A32" s="99" t="s">
        <v>23</v>
      </c>
      <c r="B32" s="81">
        <f>'Numbers Facil, Beds by State'!B32</f>
        <v>105</v>
      </c>
      <c r="C32" s="125">
        <f>'Percents Facil, Beds by State'!B32</f>
        <v>0.006374840628984276</v>
      </c>
      <c r="D32" s="81">
        <f>'Numbers Facil, Beds by State'!C32</f>
        <v>6949</v>
      </c>
      <c r="E32" s="125">
        <f>'Percents Facil, Beds by State'!C32</f>
        <v>0.004058431129317303</v>
      </c>
      <c r="F32" s="82">
        <f>'Numbers Facil, Beds by State'!D32</f>
        <v>66.18095238095238</v>
      </c>
      <c r="G32" s="81">
        <f>'Numbers Facil, Beds by State'!E32</f>
        <v>251</v>
      </c>
      <c r="H32" s="125">
        <f>'Percents Facil, Beds by State'!D32</f>
        <v>0.004556180795062625</v>
      </c>
      <c r="I32" s="81">
        <f>'Numbers Facil, Beds by State'!G32</f>
        <v>7126</v>
      </c>
      <c r="J32" s="125">
        <f>'Percents Facil, Beds by State'!E32</f>
        <v>0.005434542212650296</v>
      </c>
      <c r="K32" s="82">
        <f>'Numbers Facil, Beds by State'!I32</f>
        <v>28.390438247011954</v>
      </c>
      <c r="L32" s="81">
        <f>'Numbers Facil, Beds by State'!J32</f>
        <v>356</v>
      </c>
      <c r="M32" s="125">
        <f>'Percents Facil, Beds by State'!F32</f>
        <v>0.004974776763879767</v>
      </c>
      <c r="N32" s="81">
        <f>'Numbers Facil, Beds by State'!K32</f>
        <v>14075</v>
      </c>
      <c r="O32" s="185">
        <f>'Percents Facil, Beds by State'!G32</f>
        <v>0.004655231719740167</v>
      </c>
      <c r="P32" s="78">
        <f>'Numbers Facil, Beds by State'!L32</f>
        <v>243507</v>
      </c>
      <c r="Q32" s="192">
        <f>'Percents Facil, Beds by State'!H32</f>
        <v>0.0051964546985248765</v>
      </c>
      <c r="R32" s="85">
        <f>'Numbers Facil, Beds by State'!M32</f>
        <v>17.300674955595028</v>
      </c>
      <c r="S32" s="86">
        <f>'Numbers Facil, Beds by State'!N32</f>
        <v>17</v>
      </c>
      <c r="T32" s="87">
        <f>'Numbers Facil, Beds by State'!O32</f>
        <v>0.9751613808588269</v>
      </c>
    </row>
    <row r="33" spans="1:20" ht="13.5">
      <c r="A33" s="80" t="s">
        <v>24</v>
      </c>
      <c r="B33" s="81">
        <f>'Numbers Facil, Beds by State'!B33</f>
        <v>451</v>
      </c>
      <c r="C33" s="125">
        <f>'Percents Facil, Beds by State'!B33</f>
        <v>0.02738145832068484</v>
      </c>
      <c r="D33" s="81">
        <f>'Numbers Facil, Beds by State'!C33</f>
        <v>46034</v>
      </c>
      <c r="E33" s="125">
        <f>'Percents Facil, Beds by State'!C33</f>
        <v>0.026885281134982404</v>
      </c>
      <c r="F33" s="82">
        <f>'Numbers Facil, Beds by State'!D33</f>
        <v>102.0709534368071</v>
      </c>
      <c r="G33" s="81">
        <f>'Numbers Facil, Beds by State'!E33</f>
        <v>4540</v>
      </c>
      <c r="H33" s="125">
        <f>'Percents Facil, Beds by State'!D33</f>
        <v>0.08241060083499728</v>
      </c>
      <c r="I33" s="81">
        <f>'Numbers Facil, Beds by State'!G33</f>
        <v>49890</v>
      </c>
      <c r="J33" s="125">
        <f>'Percents Facil, Beds by State'!E33</f>
        <v>0.03804789657439283</v>
      </c>
      <c r="K33" s="82">
        <f>'Numbers Facil, Beds by State'!I33</f>
        <v>10.98898678414097</v>
      </c>
      <c r="L33" s="81">
        <f>'Numbers Facil, Beds by State'!J33</f>
        <v>4991</v>
      </c>
      <c r="M33" s="125">
        <f>'Percents Facil, Beds by State'!F33</f>
        <v>0.06974469333855032</v>
      </c>
      <c r="N33" s="81">
        <f>'Numbers Facil, Beds by State'!K33</f>
        <v>95924</v>
      </c>
      <c r="O33" s="185">
        <f>'Percents Facil, Beds by State'!G33</f>
        <v>0.03172635506105547</v>
      </c>
      <c r="P33" s="78">
        <f>'Numbers Facil, Beds by State'!L33</f>
        <v>1530052</v>
      </c>
      <c r="Q33" s="192">
        <f>'Percents Facil, Beds by State'!H33</f>
        <v>0.03265140593242652</v>
      </c>
      <c r="R33" s="85">
        <f>'Numbers Facil, Beds by State'!M33</f>
        <v>15.950669279846545</v>
      </c>
      <c r="S33" s="86">
        <f>'Numbers Facil, Beds by State'!N33</f>
        <v>28</v>
      </c>
      <c r="T33" s="87">
        <f>'Numbers Facil, Beds by State'!O33</f>
        <v>0.9227099619162157</v>
      </c>
    </row>
    <row r="34" spans="1:20" ht="13.5">
      <c r="A34" s="80" t="s">
        <v>25</v>
      </c>
      <c r="B34" s="81">
        <f>'Numbers Facil, Beds by State'!B34</f>
        <v>374</v>
      </c>
      <c r="C34" s="125">
        <f>'Percents Facil, Beds by State'!B34</f>
        <v>0.022706575192763038</v>
      </c>
      <c r="D34" s="81">
        <f>'Numbers Facil, Beds by State'!C34</f>
        <v>29772</v>
      </c>
      <c r="E34" s="125">
        <f>'Percents Facil, Beds by State'!C34</f>
        <v>0.017387769690895775</v>
      </c>
      <c r="F34" s="82">
        <f>'Numbers Facil, Beds by State'!D34</f>
        <v>79.60427807486631</v>
      </c>
      <c r="G34" s="81">
        <f>'Numbers Facil, Beds by State'!E34</f>
        <v>2473</v>
      </c>
      <c r="H34" s="125">
        <f>'Percents Facil, Beds by State'!D34</f>
        <v>0.04489017970593574</v>
      </c>
      <c r="I34" s="81">
        <f>'Numbers Facil, Beds by State'!G34</f>
        <v>111285</v>
      </c>
      <c r="J34" s="125">
        <f>'Percents Facil, Beds by State'!E34</f>
        <v>0.08486991722351786</v>
      </c>
      <c r="K34" s="82">
        <f>'Numbers Facil, Beds by State'!I34</f>
        <v>45</v>
      </c>
      <c r="L34" s="81">
        <f>'Numbers Facil, Beds by State'!J34</f>
        <v>2847</v>
      </c>
      <c r="M34" s="125">
        <f>'Percents Facil, Beds by State'!F34</f>
        <v>0.03978424001900477</v>
      </c>
      <c r="N34" s="81">
        <f>'Numbers Facil, Beds by State'!K34</f>
        <v>141057</v>
      </c>
      <c r="O34" s="185">
        <f>'Percents Facil, Beds by State'!G34</f>
        <v>0.04665385582176829</v>
      </c>
      <c r="P34" s="78">
        <f>'Numbers Facil, Beds by State'!L34</f>
        <v>780142</v>
      </c>
      <c r="Q34" s="192">
        <f>'Percents Facil, Beds by State'!H34</f>
        <v>0.01664827935712975</v>
      </c>
      <c r="R34" s="85">
        <f>'Numbers Facil, Beds by State'!M34</f>
        <v>5.530686176510205</v>
      </c>
      <c r="S34" s="86">
        <f>'Numbers Facil, Beds by State'!N34</f>
        <v>52</v>
      </c>
      <c r="T34" s="87">
        <f>'Numbers Facil, Beds by State'!O34</f>
        <v>0.2675293166194905</v>
      </c>
    </row>
    <row r="35" spans="1:20" ht="14.25" thickBot="1">
      <c r="A35" s="98" t="s">
        <v>26</v>
      </c>
      <c r="B35" s="90">
        <f>'Numbers Facil, Beds by State'!B35</f>
        <v>530</v>
      </c>
      <c r="C35" s="126">
        <f>'Percents Facil, Beds by State'!B35</f>
        <v>0.03217776698439682</v>
      </c>
      <c r="D35" s="90">
        <f>'Numbers Facil, Beds by State'!C35</f>
        <v>56099</v>
      </c>
      <c r="E35" s="126">
        <f>'Percents Facil, Beds by State'!C35</f>
        <v>0.032763552730403135</v>
      </c>
      <c r="F35" s="91">
        <f>'Numbers Facil, Beds by State'!D35</f>
        <v>105.84716981132075</v>
      </c>
      <c r="G35" s="90">
        <f>'Numbers Facil, Beds by State'!E35</f>
        <v>614</v>
      </c>
      <c r="H35" s="126">
        <f>'Percents Facil, Beds by State'!D35</f>
        <v>0.011145398438918134</v>
      </c>
      <c r="I35" s="90">
        <f>'Numbers Facil, Beds by State'!G35</f>
        <v>22178</v>
      </c>
      <c r="J35" s="126">
        <f>'Percents Facil, Beds by State'!E35</f>
        <v>0.01691373522202614</v>
      </c>
      <c r="K35" s="91">
        <f>'Numbers Facil, Beds by State'!I35</f>
        <v>36.12052117263843</v>
      </c>
      <c r="L35" s="90">
        <f>'Numbers Facil, Beds by State'!J35</f>
        <v>1144</v>
      </c>
      <c r="M35" s="126">
        <f>'Percents Facil, Beds by State'!F35</f>
        <v>0.01598636128617543</v>
      </c>
      <c r="N35" s="90">
        <f>'Numbers Facil, Beds by State'!K35</f>
        <v>78277</v>
      </c>
      <c r="O35" s="186">
        <f>'Percents Facil, Beds by State'!G35</f>
        <v>0.025889703255850875</v>
      </c>
      <c r="P35" s="100">
        <f>'Numbers Facil, Beds by State'!L35</f>
        <v>932215</v>
      </c>
      <c r="Q35" s="194">
        <f>'Percents Facil, Beds by State'!H35</f>
        <v>0.019893526743729618</v>
      </c>
      <c r="R35" s="94">
        <f>'Numbers Facil, Beds by State'!M35</f>
        <v>11.909181496480448</v>
      </c>
      <c r="S35" s="95">
        <f>'Numbers Facil, Beds by State'!N35</f>
        <v>44</v>
      </c>
      <c r="T35" s="96">
        <f>'Numbers Facil, Beds by State'!O35</f>
        <v>2.5294886824781315</v>
      </c>
    </row>
    <row r="36" spans="1:20" ht="14.25" thickTop="1">
      <c r="A36" s="80" t="s">
        <v>27</v>
      </c>
      <c r="B36" s="81">
        <f>'Numbers Facil, Beds by State'!B36</f>
        <v>211</v>
      </c>
      <c r="C36" s="125">
        <f>'Percents Facil, Beds by State'!B36</f>
        <v>0.012810394025863639</v>
      </c>
      <c r="D36" s="81">
        <f>'Numbers Facil, Beds by State'!C36</f>
        <v>20104</v>
      </c>
      <c r="E36" s="125">
        <f>'Percents Facil, Beds by State'!C36</f>
        <v>0.011741358385925322</v>
      </c>
      <c r="F36" s="82">
        <f>'Numbers Facil, Beds by State'!D36</f>
        <v>95.27962085308057</v>
      </c>
      <c r="G36" s="81">
        <f>'Numbers Facil, Beds by State'!E36</f>
        <v>190</v>
      </c>
      <c r="H36" s="125">
        <f>'Percents Facil, Beds by State'!D36</f>
        <v>0.0034489017970593576</v>
      </c>
      <c r="I36" s="81">
        <f>'Numbers Facil, Beds by State'!G36</f>
        <v>5680</v>
      </c>
      <c r="J36" s="125">
        <f>'Percents Facil, Beds by State'!E36</f>
        <v>0.0043317709469342805</v>
      </c>
      <c r="K36" s="82">
        <f>'Numbers Facil, Beds by State'!I36</f>
        <v>29.894736842105264</v>
      </c>
      <c r="L36" s="81">
        <f>'Numbers Facil, Beds by State'!J36</f>
        <v>401</v>
      </c>
      <c r="M36" s="125">
        <f>'Percents Facil, Beds by State'!F36</f>
        <v>0.005603610905381423</v>
      </c>
      <c r="N36" s="81">
        <f>'Numbers Facil, Beds by State'!K36</f>
        <v>25784</v>
      </c>
      <c r="O36" s="185">
        <f>'Percents Facil, Beds by State'!G36</f>
        <v>0.008527921467977298</v>
      </c>
      <c r="P36" s="78">
        <f>'Numbers Facil, Beds by State'!L36</f>
        <v>428383</v>
      </c>
      <c r="Q36" s="192">
        <f>'Percents Facil, Beds by State'!H36</f>
        <v>0.00914172016869405</v>
      </c>
      <c r="R36" s="85">
        <f>'Numbers Facil, Beds by State'!M36</f>
        <v>16.614295687247907</v>
      </c>
      <c r="S36" s="86">
        <f>'Numbers Facil, Beds by State'!N36</f>
        <v>25</v>
      </c>
      <c r="T36" s="87">
        <f>'Numbers Facil, Beds by State'!O36</f>
        <v>3.53943661971831</v>
      </c>
    </row>
    <row r="37" spans="1:20" ht="13.5">
      <c r="A37" s="88" t="s">
        <v>28</v>
      </c>
      <c r="B37" s="81">
        <f>'Numbers Facil, Beds by State'!B37</f>
        <v>129</v>
      </c>
      <c r="C37" s="125">
        <f>'Percents Facil, Beds by State'!B37</f>
        <v>0.007831947058466395</v>
      </c>
      <c r="D37" s="81">
        <f>'Numbers Facil, Beds by State'!C37</f>
        <v>7548</v>
      </c>
      <c r="E37" s="125">
        <f>'Percents Facil, Beds by State'!C37</f>
        <v>0.004408265673346813</v>
      </c>
      <c r="F37" s="82">
        <f>'Numbers Facil, Beds by State'!D37</f>
        <v>58.51162790697674</v>
      </c>
      <c r="G37" s="81">
        <f>'Numbers Facil, Beds by State'!E37</f>
        <v>203</v>
      </c>
      <c r="H37" s="125">
        <f>'Percents Facil, Beds by State'!D37</f>
        <v>0.003684879288437103</v>
      </c>
      <c r="I37" s="81">
        <f>'Numbers Facil, Beds by State'!G37</f>
        <v>5643</v>
      </c>
      <c r="J37" s="125">
        <f>'Percents Facil, Beds by State'!E37</f>
        <v>0.004303553424920801</v>
      </c>
      <c r="K37" s="82">
        <f>'Numbers Facil, Beds by State'!I37</f>
        <v>27.798029556650246</v>
      </c>
      <c r="L37" s="81">
        <f>'Numbers Facil, Beds by State'!J37</f>
        <v>332</v>
      </c>
      <c r="M37" s="125">
        <f>'Percents Facil, Beds by State'!F37</f>
        <v>0.004639398555078883</v>
      </c>
      <c r="N37" s="81">
        <f>'Numbers Facil, Beds by State'!K37</f>
        <v>13191</v>
      </c>
      <c r="O37" s="185">
        <f>'Percents Facil, Beds by State'!G37</f>
        <v>0.004362853400717055</v>
      </c>
      <c r="P37" s="84">
        <f>'Numbers Facil, Beds by State'!L37</f>
        <v>171155</v>
      </c>
      <c r="Q37" s="191">
        <f>'Percents Facil, Beds by State'!H37</f>
        <v>0.003652458467009266</v>
      </c>
      <c r="R37" s="85">
        <f>'Numbers Facil, Beds by State'!M37</f>
        <v>12.975134561443408</v>
      </c>
      <c r="S37" s="86">
        <f>'Numbers Facil, Beds by State'!N37</f>
        <v>39</v>
      </c>
      <c r="T37" s="87">
        <f>'Numbers Facil, Beds by State'!O37</f>
        <v>1.3375863902179692</v>
      </c>
    </row>
    <row r="38" spans="1:20" ht="13.5">
      <c r="A38" s="80" t="s">
        <v>29</v>
      </c>
      <c r="B38" s="81">
        <f>'Numbers Facil, Beds by State'!B38</f>
        <v>444</v>
      </c>
      <c r="C38" s="125">
        <f>'Percents Facil, Beds by State'!B38</f>
        <v>0.026956468945419223</v>
      </c>
      <c r="D38" s="81">
        <f>'Numbers Facil, Beds by State'!C38</f>
        <v>50663</v>
      </c>
      <c r="E38" s="125">
        <f>'Percents Facil, Beds by State'!C38</f>
        <v>0.029588760441013457</v>
      </c>
      <c r="F38" s="82">
        <f>'Numbers Facil, Beds by State'!D38</f>
        <v>114.10585585585585</v>
      </c>
      <c r="G38" s="81">
        <f>'Numbers Facil, Beds by State'!E38</f>
        <v>1255</v>
      </c>
      <c r="H38" s="125">
        <f>'Percents Facil, Beds by State'!D38</f>
        <v>0.022780903975313124</v>
      </c>
      <c r="I38" s="81">
        <f>'Numbers Facil, Beds by State'!G38</f>
        <v>40992</v>
      </c>
      <c r="J38" s="125">
        <f>'Percents Facil, Beds by State'!E38</f>
        <v>0.03126196384801585</v>
      </c>
      <c r="K38" s="82">
        <f>'Numbers Facil, Beds by State'!I38</f>
        <v>32.66294820717131</v>
      </c>
      <c r="L38" s="81">
        <f>'Numbers Facil, Beds by State'!J38</f>
        <v>1699</v>
      </c>
      <c r="M38" s="125">
        <f>'Percents Facil, Beds by State'!F38</f>
        <v>0.023741982364695855</v>
      </c>
      <c r="N38" s="81">
        <f>'Numbers Facil, Beds by State'!K38</f>
        <v>91655</v>
      </c>
      <c r="O38" s="185">
        <f>'Percents Facil, Beds by State'!G38</f>
        <v>0.030314405916361278</v>
      </c>
      <c r="P38" s="78">
        <f>'Numbers Facil, Beds by State'!L38</f>
        <v>1463362</v>
      </c>
      <c r="Q38" s="192">
        <f>'Percents Facil, Beds by State'!H38</f>
        <v>0.03122823713709569</v>
      </c>
      <c r="R38" s="85">
        <f>'Numbers Facil, Beds by State'!M38</f>
        <v>15.965981124870439</v>
      </c>
      <c r="S38" s="86">
        <f>'Numbers Facil, Beds by State'!N38</f>
        <v>27</v>
      </c>
      <c r="T38" s="87">
        <f>'Numbers Facil, Beds by State'!O38</f>
        <v>1.2359240827478533</v>
      </c>
    </row>
    <row r="39" spans="1:20" ht="13.5">
      <c r="A39" s="80" t="s">
        <v>30</v>
      </c>
      <c r="B39" s="81">
        <f>'Numbers Facil, Beds by State'!B39</f>
        <v>116</v>
      </c>
      <c r="C39" s="125">
        <f>'Percents Facil, Beds by State'!B39</f>
        <v>0.007042681075830247</v>
      </c>
      <c r="D39" s="81">
        <f>'Numbers Facil, Beds by State'!C39</f>
        <v>6820</v>
      </c>
      <c r="E39" s="125">
        <f>'Percents Facil, Beds by State'!C39</f>
        <v>0.003983091135694921</v>
      </c>
      <c r="F39" s="82">
        <f>'Numbers Facil, Beds by State'!D39</f>
        <v>58.793103448275865</v>
      </c>
      <c r="G39" s="81">
        <f>'Numbers Facil, Beds by State'!E39</f>
        <v>141</v>
      </c>
      <c r="H39" s="125">
        <f>'Percents Facil, Beds by State'!D39</f>
        <v>0.0025594481757124704</v>
      </c>
      <c r="I39" s="81">
        <f>'Numbers Facil, Beds by State'!G39</f>
        <v>4422</v>
      </c>
      <c r="J39" s="125">
        <f>'Percents Facil, Beds by State'!E39</f>
        <v>0.0033723751984759487</v>
      </c>
      <c r="K39" s="82">
        <f>'Numbers Facil, Beds by State'!I39</f>
        <v>31.361702127659573</v>
      </c>
      <c r="L39" s="81">
        <f>'Numbers Facil, Beds by State'!J39</f>
        <v>257</v>
      </c>
      <c r="M39" s="125">
        <f>'Percents Facil, Beds by State'!F39</f>
        <v>0.003591341652576124</v>
      </c>
      <c r="N39" s="81">
        <f>'Numbers Facil, Beds by State'!K39</f>
        <v>11242</v>
      </c>
      <c r="O39" s="185">
        <f>'Percents Facil, Beds by State'!G39</f>
        <v>0.0037182319711061428</v>
      </c>
      <c r="P39" s="78">
        <f>'Numbers Facil, Beds by State'!L39</f>
        <v>104998</v>
      </c>
      <c r="Q39" s="192">
        <f>'Percents Facil, Beds by State'!H39</f>
        <v>0.0022406639252083717</v>
      </c>
      <c r="R39" s="85">
        <f>'Numbers Facil, Beds by State'!M39</f>
        <v>9.339797189112257</v>
      </c>
      <c r="S39" s="86">
        <f>'Numbers Facil, Beds by State'!N39</f>
        <v>50</v>
      </c>
      <c r="T39" s="87">
        <f>'Numbers Facil, Beds by State'!O39</f>
        <v>1.5422885572139304</v>
      </c>
    </row>
    <row r="40" spans="1:20" ht="14.25" thickBot="1">
      <c r="A40" s="98" t="s">
        <v>31</v>
      </c>
      <c r="B40" s="90">
        <f>'Numbers Facil, Beds by State'!B40</f>
        <v>228</v>
      </c>
      <c r="C40" s="126">
        <f>'Percents Facil, Beds by State'!B40</f>
        <v>0.01384251108008014</v>
      </c>
      <c r="D40" s="90">
        <f>'Numbers Facil, Beds by State'!C40</f>
        <v>16655</v>
      </c>
      <c r="E40" s="126">
        <f>'Percents Facil, Beds by State'!C40</f>
        <v>0.009727035610703653</v>
      </c>
      <c r="F40" s="91">
        <f>'Numbers Facil, Beds by State'!D40</f>
        <v>73.04824561403508</v>
      </c>
      <c r="G40" s="90">
        <f>'Numbers Facil, Beds by State'!E40</f>
        <v>284</v>
      </c>
      <c r="H40" s="126">
        <f>'Percents Facil, Beds by State'!D40</f>
        <v>0.005155200580867671</v>
      </c>
      <c r="I40" s="90">
        <f>'Numbers Facil, Beds by State'!G40</f>
        <v>11624</v>
      </c>
      <c r="J40" s="126">
        <f>'Percents Facil, Beds by State'!E40</f>
        <v>0.008864877726613395</v>
      </c>
      <c r="K40" s="91">
        <f>'Numbers Facil, Beds by State'!I40</f>
        <v>40.929577464788736</v>
      </c>
      <c r="L40" s="90">
        <f>'Numbers Facil, Beds by State'!J40</f>
        <v>512</v>
      </c>
      <c r="M40" s="126">
        <f>'Percents Facil, Beds by State'!F40</f>
        <v>0.007154735121085508</v>
      </c>
      <c r="N40" s="90">
        <f>'Numbers Facil, Beds by State'!K40</f>
        <v>28279</v>
      </c>
      <c r="O40" s="186">
        <f>'Percents Facil, Beds by State'!G40</f>
        <v>0.009353129506396603</v>
      </c>
      <c r="P40" s="100">
        <f>'Numbers Facil, Beds by State'!L40</f>
        <v>270989</v>
      </c>
      <c r="Q40" s="194">
        <f>'Percents Facil, Beds by State'!H40</f>
        <v>0.005782922307361011</v>
      </c>
      <c r="R40" s="94">
        <f>'Numbers Facil, Beds by State'!M40</f>
        <v>9.582693871777645</v>
      </c>
      <c r="S40" s="95">
        <f>'Numbers Facil, Beds by State'!N40</f>
        <v>49</v>
      </c>
      <c r="T40" s="96">
        <f>'Numbers Facil, Beds by State'!O40</f>
        <v>1.4328114246386785</v>
      </c>
    </row>
    <row r="41" spans="1:20" ht="14.25" thickTop="1">
      <c r="A41" s="88" t="s">
        <v>32</v>
      </c>
      <c r="B41" s="81">
        <f>'Numbers Facil, Beds by State'!B41</f>
        <v>82</v>
      </c>
      <c r="C41" s="125">
        <f>'Percents Facil, Beds by State'!B41</f>
        <v>0.004978446967397244</v>
      </c>
      <c r="D41" s="81">
        <f>'Numbers Facil, Beds by State'!C41</f>
        <v>7347</v>
      </c>
      <c r="E41" s="125">
        <f>'Percents Facil, Beds by State'!C41</f>
        <v>0.004290875450725892</v>
      </c>
      <c r="F41" s="82">
        <f>'Numbers Facil, Beds by State'!D41</f>
        <v>89.59756097560975</v>
      </c>
      <c r="G41" s="81">
        <f>'Numbers Facil, Beds by State'!E41</f>
        <v>154</v>
      </c>
      <c r="H41" s="125">
        <f>'Percents Facil, Beds by State'!D41</f>
        <v>0.0027954256670902162</v>
      </c>
      <c r="I41" s="81">
        <f>'Numbers Facil, Beds by State'!G41</f>
        <v>5405</v>
      </c>
      <c r="J41" s="125">
        <f>'Percents Facil, Beds by State'!E41</f>
        <v>0.004122046121158413</v>
      </c>
      <c r="K41" s="82">
        <f>'Numbers Facil, Beds by State'!I41</f>
        <v>35.0974025974026</v>
      </c>
      <c r="L41" s="81">
        <f>'Numbers Facil, Beds by State'!J41</f>
        <v>236</v>
      </c>
      <c r="M41" s="125">
        <f>'Percents Facil, Beds by State'!F41</f>
        <v>0.003297885719875351</v>
      </c>
      <c r="N41" s="81">
        <f>'Numbers Facil, Beds by State'!K41</f>
        <v>12752</v>
      </c>
      <c r="O41" s="185">
        <f>'Percents Facil, Beds by State'!G41</f>
        <v>0.0042176564753198306</v>
      </c>
      <c r="P41" s="84">
        <f>'Numbers Facil, Beds by State'!L41</f>
        <v>211063</v>
      </c>
      <c r="Q41" s="191">
        <f>'Percents Facil, Beds by State'!H41</f>
        <v>0.00450409769753952</v>
      </c>
      <c r="R41" s="85">
        <f>'Numbers Facil, Beds by State'!M41</f>
        <v>16.551364491844417</v>
      </c>
      <c r="S41" s="86">
        <f>'Numbers Facil, Beds by State'!N41</f>
        <v>26</v>
      </c>
      <c r="T41" s="87">
        <f>'Numbers Facil, Beds by State'!O41</f>
        <v>1.3592969472710452</v>
      </c>
    </row>
    <row r="42" spans="1:20" ht="13.5">
      <c r="A42" s="80" t="s">
        <v>33</v>
      </c>
      <c r="B42" s="81">
        <f>'Numbers Facil, Beds by State'!B42</f>
        <v>383</v>
      </c>
      <c r="C42" s="125">
        <f>'Percents Facil, Beds by State'!B42</f>
        <v>0.023252990103818833</v>
      </c>
      <c r="D42" s="81">
        <f>'Numbers Facil, Beds by State'!C42</f>
        <v>51369</v>
      </c>
      <c r="E42" s="125">
        <f>'Percents Facil, Beds by State'!C42</f>
        <v>0.030001086297582462</v>
      </c>
      <c r="F42" s="82">
        <f>'Numbers Facil, Beds by State'!D42</f>
        <v>134.12271540469973</v>
      </c>
      <c r="G42" s="81">
        <f>'Numbers Facil, Beds by State'!E42</f>
        <v>524</v>
      </c>
      <c r="H42" s="125">
        <f>'Percents Facil, Beds by State'!D42</f>
        <v>0.009511708113995281</v>
      </c>
      <c r="I42" s="81">
        <f>'Numbers Facil, Beds by State'!G42</f>
        <v>25488</v>
      </c>
      <c r="J42" s="125">
        <f>'Percents Facil, Beds by State'!E42</f>
        <v>0.01943805948863749</v>
      </c>
      <c r="K42" s="82">
        <f>'Numbers Facil, Beds by State'!I42</f>
        <v>48.6412213740458</v>
      </c>
      <c r="L42" s="81">
        <f>'Numbers Facil, Beds by State'!J42</f>
        <v>907</v>
      </c>
      <c r="M42" s="125">
        <f>'Percents Facil, Beds by State'!F42</f>
        <v>0.012674501474266709</v>
      </c>
      <c r="N42" s="81">
        <f>'Numbers Facil, Beds by State'!K42</f>
        <v>76857</v>
      </c>
      <c r="O42" s="185">
        <f>'Percents Facil, Beds by State'!G42</f>
        <v>0.02542004577506714</v>
      </c>
      <c r="P42" s="84">
        <f>'Numbers Facil, Beds by State'!L42</f>
        <v>1313503</v>
      </c>
      <c r="Q42" s="191">
        <f>'Percents Facil, Beds by State'!H42</f>
        <v>0.028030236649774016</v>
      </c>
      <c r="R42" s="85">
        <f>'Numbers Facil, Beds by State'!M42</f>
        <v>17.090219498549253</v>
      </c>
      <c r="S42" s="86">
        <f>'Numbers Facil, Beds by State'!N42</f>
        <v>18</v>
      </c>
      <c r="T42" s="87">
        <f>'Numbers Facil, Beds by State'!O42</f>
        <v>2.015419020715631</v>
      </c>
    </row>
    <row r="43" spans="1:20" ht="13.5">
      <c r="A43" s="80" t="s">
        <v>34</v>
      </c>
      <c r="B43" s="81">
        <f>'Numbers Facil, Beds by State'!B43</f>
        <v>73</v>
      </c>
      <c r="C43" s="125">
        <f>'Percents Facil, Beds by State'!B43</f>
        <v>0.004432032056341449</v>
      </c>
      <c r="D43" s="81">
        <f>'Numbers Facil, Beds by State'!C43</f>
        <v>6961</v>
      </c>
      <c r="E43" s="125">
        <f>'Percents Facil, Beds by State'!C43</f>
        <v>0.004065439500817059</v>
      </c>
      <c r="F43" s="82">
        <f>'Numbers Facil, Beds by State'!D43</f>
        <v>95.35616438356165</v>
      </c>
      <c r="G43" s="81">
        <f>'Numbers Facil, Beds by State'!E43</f>
        <v>223</v>
      </c>
      <c r="H43" s="125">
        <f>'Percents Facil, Beds by State'!D43</f>
        <v>0.004047921582864404</v>
      </c>
      <c r="I43" s="81">
        <f>'Numbers Facil, Beds by State'!G43</f>
        <v>4814</v>
      </c>
      <c r="J43" s="125">
        <f>'Percents Facil, Beds by State'!E43</f>
        <v>0.0036713284046728215</v>
      </c>
      <c r="K43" s="82">
        <f>'Numbers Facil, Beds by State'!I43</f>
        <v>21.58744394618834</v>
      </c>
      <c r="L43" s="81">
        <f>'Numbers Facil, Beds by State'!J43</f>
        <v>296</v>
      </c>
      <c r="M43" s="125">
        <f>'Percents Facil, Beds by State'!F43</f>
        <v>0.004136331241877559</v>
      </c>
      <c r="N43" s="81">
        <f>'Numbers Facil, Beds by State'!K43</f>
        <v>11775</v>
      </c>
      <c r="O43" s="185">
        <f>'Percents Facil, Beds by State'!G43</f>
        <v>0.003894518898752431</v>
      </c>
      <c r="P43" s="84">
        <f>'Numbers Facil, Beds by State'!L43</f>
        <v>318855</v>
      </c>
      <c r="Q43" s="191">
        <f>'Percents Facil, Beds by State'!H43</f>
        <v>0.00680438575851269</v>
      </c>
      <c r="R43" s="85">
        <f>'Numbers Facil, Beds by State'!M43</f>
        <v>27.078980891719745</v>
      </c>
      <c r="S43" s="86">
        <f>'Numbers Facil, Beds by State'!N43</f>
        <v>3</v>
      </c>
      <c r="T43" s="87">
        <f>'Numbers Facil, Beds by State'!O43</f>
        <v>1.4459908599916909</v>
      </c>
    </row>
    <row r="44" spans="1:20" ht="13.5">
      <c r="A44" s="88" t="s">
        <v>35</v>
      </c>
      <c r="B44" s="81">
        <f>'Numbers Facil, Beds by State'!B44</f>
        <v>51</v>
      </c>
      <c r="C44" s="125">
        <f>'Percents Facil, Beds by State'!B44</f>
        <v>0.003096351162649505</v>
      </c>
      <c r="D44" s="81">
        <f>'Numbers Facil, Beds by State'!C44</f>
        <v>5837</v>
      </c>
      <c r="E44" s="125">
        <f>'Percents Facil, Beds by State'!C44</f>
        <v>0.0034089887036732043</v>
      </c>
      <c r="F44" s="82">
        <f>'Numbers Facil, Beds by State'!D44</f>
        <v>114.45098039215686</v>
      </c>
      <c r="G44" s="81">
        <f>'Numbers Facil, Beds by State'!E44</f>
        <v>497</v>
      </c>
      <c r="H44" s="125">
        <f>'Percents Facil, Beds by State'!D44</f>
        <v>0.009021601016518424</v>
      </c>
      <c r="I44" s="81">
        <f>'Numbers Facil, Beds by State'!G44</f>
        <v>7890</v>
      </c>
      <c r="J44" s="125">
        <f>'Percents Facil, Beds by State'!E44</f>
        <v>0.006017195910442161</v>
      </c>
      <c r="K44" s="82">
        <f>'Numbers Facil, Beds by State'!I44</f>
        <v>15.875251509054326</v>
      </c>
      <c r="L44" s="81">
        <f>'Numbers Facil, Beds by State'!J44</f>
        <v>548</v>
      </c>
      <c r="M44" s="125">
        <f>'Percents Facil, Beds by State'!F44</f>
        <v>0.007657802434286832</v>
      </c>
      <c r="N44" s="81">
        <f>'Numbers Facil, Beds by State'!K44</f>
        <v>13727</v>
      </c>
      <c r="O44" s="185">
        <f>'Percents Facil, Beds by State'!G44</f>
        <v>0.004540132562477674</v>
      </c>
      <c r="P44" s="84">
        <f>'Numbers Facil, Beds by State'!L44</f>
        <v>401847</v>
      </c>
      <c r="Q44" s="191">
        <f>'Percents Facil, Beds by State'!H44</f>
        <v>0.008575440259368832</v>
      </c>
      <c r="R44" s="85">
        <f>'Numbers Facil, Beds by State'!M44</f>
        <v>29.274204123260727</v>
      </c>
      <c r="S44" s="86">
        <f>'Numbers Facil, Beds by State'!N44</f>
        <v>2</v>
      </c>
      <c r="T44" s="87">
        <f>'Numbers Facil, Beds by State'!O44</f>
        <v>0.7397972116603295</v>
      </c>
    </row>
    <row r="45" spans="1:20" ht="14.25" thickBot="1">
      <c r="A45" s="98" t="s">
        <v>36</v>
      </c>
      <c r="B45" s="90">
        <f>'Numbers Facil, Beds by State'!B45</f>
        <v>628</v>
      </c>
      <c r="C45" s="126">
        <f>'Percents Facil, Beds by State'!B45</f>
        <v>0.038127618238115474</v>
      </c>
      <c r="D45" s="90">
        <f>'Numbers Facil, Beds by State'!C45</f>
        <v>114978</v>
      </c>
      <c r="E45" s="126">
        <f>'Percents Facil, Beds by State'!C45</f>
        <v>0.06715071152491651</v>
      </c>
      <c r="F45" s="91">
        <f>'Numbers Facil, Beds by State'!D45</f>
        <v>183.0859872611465</v>
      </c>
      <c r="G45" s="90">
        <f>'Numbers Facil, Beds by State'!E45</f>
        <v>891</v>
      </c>
      <c r="H45" s="126">
        <f>'Percents Facil, Beds by State'!D45</f>
        <v>0.01617353421673625</v>
      </c>
      <c r="I45" s="90">
        <f>'Numbers Facil, Beds by State'!G45</f>
        <v>44833</v>
      </c>
      <c r="J45" s="126">
        <f>'Percents Facil, Beds by State'!E45</f>
        <v>0.03419124768730715</v>
      </c>
      <c r="K45" s="91">
        <f>'Numbers Facil, Beds by State'!I45</f>
        <v>50.317620650953984</v>
      </c>
      <c r="L45" s="90">
        <f>'Numbers Facil, Beds by State'!J45</f>
        <v>1519</v>
      </c>
      <c r="M45" s="126">
        <f>'Percents Facil, Beds by State'!F45</f>
        <v>0.02122664579868923</v>
      </c>
      <c r="N45" s="90">
        <f>'Numbers Facil, Beds by State'!K45</f>
        <v>159811</v>
      </c>
      <c r="O45" s="186">
        <f>'Percents Facil, Beds by State'!G45</f>
        <v>0.05285664201516134</v>
      </c>
      <c r="P45" s="93">
        <f>'Numbers Facil, Beds by State'!L45</f>
        <v>2898094</v>
      </c>
      <c r="Q45" s="193">
        <f>'Percents Facil, Beds by State'!H45</f>
        <v>0.06184550827313693</v>
      </c>
      <c r="R45" s="94">
        <f>'Numbers Facil, Beds by State'!M45</f>
        <v>18.134508888624687</v>
      </c>
      <c r="S45" s="95">
        <f>'Numbers Facil, Beds by State'!N45</f>
        <v>12</v>
      </c>
      <c r="T45" s="96">
        <f>'Numbers Facil, Beds by State'!O45</f>
        <v>2.564584123302032</v>
      </c>
    </row>
    <row r="46" spans="1:20" ht="14.25" thickTop="1">
      <c r="A46" s="88" t="s">
        <v>37</v>
      </c>
      <c r="B46" s="81">
        <f>'Numbers Facil, Beds by State'!B46</f>
        <v>974</v>
      </c>
      <c r="C46" s="125">
        <f>'Percents Facil, Beds by State'!B46</f>
        <v>0.05913423592981604</v>
      </c>
      <c r="D46" s="81">
        <f>'Numbers Facil, Beds by State'!C46</f>
        <v>93890</v>
      </c>
      <c r="E46" s="125">
        <f>'Percents Facil, Beds by State'!C46</f>
        <v>0.05483466667601116</v>
      </c>
      <c r="F46" s="82">
        <f>'Numbers Facil, Beds by State'!D46</f>
        <v>96.39630390143738</v>
      </c>
      <c r="G46" s="81">
        <f>'Numbers Facil, Beds by State'!E46</f>
        <v>1373</v>
      </c>
      <c r="H46" s="125">
        <f>'Percents Facil, Beds by State'!D46</f>
        <v>0.024922853512434198</v>
      </c>
      <c r="I46" s="81">
        <f>'Numbers Facil, Beds by State'!G46</f>
        <v>53528</v>
      </c>
      <c r="J46" s="125">
        <f>'Percents Facil, Beds by State'!E46</f>
        <v>0.04082236536047503</v>
      </c>
      <c r="K46" s="82">
        <f>'Numbers Facil, Beds by State'!I46</f>
        <v>38.986161689730515</v>
      </c>
      <c r="L46" s="81">
        <f>'Numbers Facil, Beds by State'!J46</f>
        <v>2347</v>
      </c>
      <c r="M46" s="125">
        <f>'Percents Facil, Beds by State'!F46</f>
        <v>0.0327971940023197</v>
      </c>
      <c r="N46" s="81">
        <f>'Numbers Facil, Beds by State'!K46</f>
        <v>147418</v>
      </c>
      <c r="O46" s="185">
        <f>'Percents Facil, Beds by State'!G46</f>
        <v>0.04875772288885655</v>
      </c>
      <c r="P46" s="84">
        <f>'Numbers Facil, Beds by State'!L46</f>
        <v>1799169</v>
      </c>
      <c r="Q46" s="191">
        <f>'Percents Facil, Beds by State'!H46</f>
        <v>0.03839437964202386</v>
      </c>
      <c r="R46" s="85">
        <f>'Numbers Facil, Beds by State'!M46</f>
        <v>12.204540829478082</v>
      </c>
      <c r="S46" s="86">
        <f>'Numbers Facil, Beds by State'!N46</f>
        <v>43</v>
      </c>
      <c r="T46" s="87">
        <f>'Numbers Facil, Beds by State'!O46</f>
        <v>1.7540352712599014</v>
      </c>
    </row>
    <row r="47" spans="1:20" ht="13.5">
      <c r="A47" s="88" t="s">
        <v>38</v>
      </c>
      <c r="B47" s="81">
        <f>'Numbers Facil, Beds by State'!B47</f>
        <v>397</v>
      </c>
      <c r="C47" s="125">
        <f>'Percents Facil, Beds by State'!B47</f>
        <v>0.02410296885435007</v>
      </c>
      <c r="D47" s="81">
        <f>'Numbers Facil, Beds by State'!C47</f>
        <v>32958</v>
      </c>
      <c r="E47" s="125">
        <f>'Percents Facil, Beds by State'!C47</f>
        <v>0.019248492324081115</v>
      </c>
      <c r="F47" s="82">
        <f>'Numbers Facil, Beds by State'!D47</f>
        <v>83.0176322418136</v>
      </c>
      <c r="G47" s="81">
        <f>'Numbers Facil, Beds by State'!E47</f>
        <v>209</v>
      </c>
      <c r="H47" s="125">
        <f>'Percents Facil, Beds by State'!D47</f>
        <v>0.003793791976765293</v>
      </c>
      <c r="I47" s="81">
        <f>'Numbers Facil, Beds by State'!G47</f>
        <v>10580</v>
      </c>
      <c r="J47" s="125">
        <f>'Percents Facil, Beds by State'!E47</f>
        <v>0.008068686024395191</v>
      </c>
      <c r="K47" s="82">
        <f>'Numbers Facil, Beds by State'!I47</f>
        <v>50.622009569377994</v>
      </c>
      <c r="L47" s="81">
        <f>'Numbers Facil, Beds by State'!J47</f>
        <v>606</v>
      </c>
      <c r="M47" s="125">
        <f>'Percents Facil, Beds by State'!F47</f>
        <v>0.0084682997722223</v>
      </c>
      <c r="N47" s="81">
        <f>'Numbers Facil, Beds by State'!K47</f>
        <v>43538</v>
      </c>
      <c r="O47" s="185">
        <f>'Percents Facil, Beds by State'!G47</f>
        <v>0.014399962956593066</v>
      </c>
      <c r="P47" s="84">
        <f>'Numbers Facil, Beds by State'!L47</f>
        <v>562531</v>
      </c>
      <c r="Q47" s="191">
        <f>'Percents Facil, Beds by State'!H47</f>
        <v>0.01200444692766901</v>
      </c>
      <c r="R47" s="85">
        <f>'Numbers Facil, Beds by State'!M47</f>
        <v>12.920460287564886</v>
      </c>
      <c r="S47" s="86">
        <f>'Numbers Facil, Beds by State'!N47</f>
        <v>40</v>
      </c>
      <c r="T47" s="87">
        <f>'Numbers Facil, Beds by State'!O47</f>
        <v>3.1151228733459355</v>
      </c>
    </row>
    <row r="48" spans="1:20" ht="13.5">
      <c r="A48" s="88" t="s">
        <v>39</v>
      </c>
      <c r="B48" s="81">
        <f>'Numbers Facil, Beds by State'!B48</f>
        <v>138</v>
      </c>
      <c r="C48" s="125">
        <f>'Percents Facil, Beds by State'!B48</f>
        <v>0.00837836196952219</v>
      </c>
      <c r="D48" s="81">
        <f>'Numbers Facil, Beds by State'!C48</f>
        <v>12135</v>
      </c>
      <c r="E48" s="125">
        <f>'Percents Facil, Beds by State'!C48</f>
        <v>0.007087215679128719</v>
      </c>
      <c r="F48" s="82">
        <f>'Numbers Facil, Beds by State'!D48</f>
        <v>87.93478260869566</v>
      </c>
      <c r="G48" s="81">
        <f>'Numbers Facil, Beds by State'!E48</f>
        <v>2132</v>
      </c>
      <c r="H48" s="125">
        <f>'Percents Facil, Beds by State'!D48</f>
        <v>0.03870030858595026</v>
      </c>
      <c r="I48" s="81">
        <f>'Numbers Facil, Beds by State'!G48</f>
        <v>32578</v>
      </c>
      <c r="J48" s="125">
        <f>'Percents Facil, Beds by State'!E48</f>
        <v>0.0248451468150044</v>
      </c>
      <c r="K48" s="82">
        <f>'Numbers Facil, Beds by State'!I48</f>
        <v>15.28048780487805</v>
      </c>
      <c r="L48" s="81">
        <f>'Numbers Facil, Beds by State'!J48</f>
        <v>2270</v>
      </c>
      <c r="M48" s="125">
        <f>'Percents Facil, Beds by State'!F48</f>
        <v>0.0317211889157502</v>
      </c>
      <c r="N48" s="81">
        <f>'Numbers Facil, Beds by State'!K48</f>
        <v>44713</v>
      </c>
      <c r="O48" s="185">
        <f>'Percents Facil, Beds by State'!G48</f>
        <v>0.014788587984706366</v>
      </c>
      <c r="P48" s="84">
        <f>'Numbers Facil, Beds by State'!L48</f>
        <v>633887</v>
      </c>
      <c r="Q48" s="191">
        <f>'Percents Facil, Beds by State'!H48</f>
        <v>0.013527188456528307</v>
      </c>
      <c r="R48" s="85">
        <f>'Numbers Facil, Beds by State'!M48</f>
        <v>14.17679422092009</v>
      </c>
      <c r="S48" s="86">
        <f>'Numbers Facil, Beds by State'!N48</f>
        <v>34</v>
      </c>
      <c r="T48" s="87">
        <f>'Numbers Facil, Beds by State'!O48</f>
        <v>0.37249063785376635</v>
      </c>
    </row>
    <row r="49" spans="1:20" ht="13.5">
      <c r="A49" s="88" t="s">
        <v>40</v>
      </c>
      <c r="B49" s="81">
        <f>'Numbers Facil, Beds by State'!B49</f>
        <v>702</v>
      </c>
      <c r="C49" s="125">
        <f>'Percents Facil, Beds by State'!B49</f>
        <v>0.042620363062352014</v>
      </c>
      <c r="D49" s="81">
        <f>'Numbers Facil, Beds by State'!C49</f>
        <v>88132</v>
      </c>
      <c r="E49" s="125">
        <f>'Percents Facil, Beds by State'!C49</f>
        <v>0.051471816418044686</v>
      </c>
      <c r="F49" s="82">
        <f>'Numbers Facil, Beds by State'!D49</f>
        <v>125.54415954415954</v>
      </c>
      <c r="G49" s="81">
        <f>'Numbers Facil, Beds by State'!E49</f>
        <v>1782</v>
      </c>
      <c r="H49" s="125">
        <f>'Percents Facil, Beds by State'!D49</f>
        <v>0.0323470684334725</v>
      </c>
      <c r="I49" s="81">
        <f>'Numbers Facil, Beds by State'!G49</f>
        <v>68536</v>
      </c>
      <c r="J49" s="125">
        <f>'Percents Facil, Beds by State'!E49</f>
        <v>0.052268002397726734</v>
      </c>
      <c r="K49" s="82">
        <f>'Numbers Facil, Beds by State'!I49</f>
        <v>38.460157126823795</v>
      </c>
      <c r="L49" s="81">
        <f>'Numbers Facil, Beds by State'!J49</f>
        <v>2484</v>
      </c>
      <c r="M49" s="125">
        <f>'Percents Facil, Beds by State'!F49</f>
        <v>0.03471164461089141</v>
      </c>
      <c r="N49" s="81">
        <f>'Numbers Facil, Beds by State'!K49</f>
        <v>156668</v>
      </c>
      <c r="O49" s="185">
        <f>'Percents Facil, Beds by State'!G49</f>
        <v>0.05181711140804636</v>
      </c>
      <c r="P49" s="84">
        <f>'Numbers Facil, Beds by State'!L49</f>
        <v>2134521</v>
      </c>
      <c r="Q49" s="191">
        <f>'Percents Facil, Beds by State'!H49</f>
        <v>0.04555081241832891</v>
      </c>
      <c r="R49" s="85">
        <f>'Numbers Facil, Beds by State'!M49</f>
        <v>13.624486174585748</v>
      </c>
      <c r="S49" s="86">
        <f>'Numbers Facil, Beds by State'!N49</f>
        <v>37</v>
      </c>
      <c r="T49" s="87">
        <f>'Numbers Facil, Beds by State'!O49</f>
        <v>1.28592272674215</v>
      </c>
    </row>
    <row r="50" spans="1:20" ht="14.25" thickBot="1">
      <c r="A50" s="98" t="s">
        <v>41</v>
      </c>
      <c r="B50" s="90">
        <f>'Numbers Facil, Beds by State'!B50</f>
        <v>8</v>
      </c>
      <c r="C50" s="126">
        <f>'Percents Facil, Beds by State'!B50</f>
        <v>0.00048570214316070667</v>
      </c>
      <c r="D50" s="90">
        <f>'Numbers Facil, Beds by State'!C50</f>
        <v>305</v>
      </c>
      <c r="E50" s="126">
        <f>'Percents Facil, Beds by State'!C50</f>
        <v>0.00017812944228547668</v>
      </c>
      <c r="F50" s="91">
        <f>'Numbers Facil, Beds by State'!D50</f>
        <v>38.125</v>
      </c>
      <c r="G50" s="90">
        <f>'Numbers Facil, Beds by State'!E50</f>
        <v>763</v>
      </c>
      <c r="H50" s="126">
        <f>'Percents Facil, Beds by State'!D50</f>
        <v>0.013850063532401525</v>
      </c>
      <c r="I50" s="90">
        <f>'Numbers Facil, Beds by State'!G50</f>
        <v>16020</v>
      </c>
      <c r="J50" s="126">
        <f>'Percents Facil, Beds by State'!E50</f>
        <v>0.012217424396106897</v>
      </c>
      <c r="K50" s="91">
        <f>'Numbers Facil, Beds by State'!I50</f>
        <v>20.996068152031455</v>
      </c>
      <c r="L50" s="90">
        <f>'Numbers Facil, Beds by State'!J50</f>
        <v>771</v>
      </c>
      <c r="M50" s="126">
        <f>'Percents Facil, Beds by State'!F50</f>
        <v>0.010774024957728372</v>
      </c>
      <c r="N50" s="90">
        <f>'Numbers Facil, Beds by State'!K50</f>
        <v>16325</v>
      </c>
      <c r="O50" s="186">
        <f>'Percents Facil, Beds by State'!G50</f>
        <v>0.005399407305489039</v>
      </c>
      <c r="P50" s="93">
        <f>'Numbers Facil, Beds by State'!L50</f>
        <v>617007</v>
      </c>
      <c r="Q50" s="193">
        <f>'Percents Facil, Beds by State'!H50</f>
        <v>0.013166968194642201</v>
      </c>
      <c r="R50" s="101">
        <f>'Numbers Facil, Beds by State'!M50</f>
        <v>37.79522205206738</v>
      </c>
      <c r="S50" s="102">
        <f>'Numbers Facil, Beds by State'!N50</f>
        <v>1</v>
      </c>
      <c r="T50" s="96">
        <f>'Numbers Facil, Beds by State'!O50</f>
        <v>0.019038701622971287</v>
      </c>
    </row>
    <row r="51" spans="1:20" ht="14.25" thickTop="1">
      <c r="A51" s="88" t="s">
        <v>42</v>
      </c>
      <c r="B51" s="81">
        <f>'Numbers Facil, Beds by State'!B51</f>
        <v>90</v>
      </c>
      <c r="C51" s="125">
        <f>'Percents Facil, Beds by State'!B51</f>
        <v>0.0054641491105579506</v>
      </c>
      <c r="D51" s="81">
        <f>'Numbers Facil, Beds by State'!C51</f>
        <v>9158</v>
      </c>
      <c r="E51" s="125">
        <f>'Percents Facil, Beds by State'!C51</f>
        <v>0.005348555516230804</v>
      </c>
      <c r="F51" s="82">
        <f>'Numbers Facil, Beds by State'!D51</f>
        <v>101.75555555555556</v>
      </c>
      <c r="G51" s="81">
        <f>'Numbers Facil, Beds by State'!E51</f>
        <v>62</v>
      </c>
      <c r="H51" s="125">
        <f>'Percents Facil, Beds by State'!D51</f>
        <v>0.0011254311127246325</v>
      </c>
      <c r="I51" s="81">
        <f>'Numbers Facil, Beds by State'!G51</f>
        <v>4274</v>
      </c>
      <c r="J51" s="125">
        <f>'Percents Facil, Beds by State'!E51</f>
        <v>0.003259505110422027</v>
      </c>
      <c r="K51" s="82">
        <f>'Numbers Facil, Beds by State'!I51</f>
        <v>68.93548387096774</v>
      </c>
      <c r="L51" s="81">
        <f>'Numbers Facil, Beds by State'!J51</f>
        <v>152</v>
      </c>
      <c r="M51" s="125">
        <f>'Percents Facil, Beds by State'!F51</f>
        <v>0.00212406198907226</v>
      </c>
      <c r="N51" s="81">
        <f>'Numbers Facil, Beds by State'!K51</f>
        <v>13432</v>
      </c>
      <c r="O51" s="185">
        <f>'Percents Facil, Beds by State'!G51</f>
        <v>0.004442562874568378</v>
      </c>
      <c r="P51" s="84">
        <f>'Numbers Facil, Beds by State'!L51</f>
        <v>166147</v>
      </c>
      <c r="Q51" s="191">
        <f>'Percents Facil, Beds by State'!H51</f>
        <v>0.003545587431966279</v>
      </c>
      <c r="R51" s="85">
        <f>'Numbers Facil, Beds by State'!M51</f>
        <v>12.369490768314472</v>
      </c>
      <c r="S51" s="86">
        <f>'Numbers Facil, Beds by State'!N51</f>
        <v>42</v>
      </c>
      <c r="T51" s="87">
        <f>'Numbers Facil, Beds by State'!O51</f>
        <v>2.1427234440804868</v>
      </c>
    </row>
    <row r="52" spans="1:20" ht="13.5">
      <c r="A52" s="88" t="s">
        <v>43</v>
      </c>
      <c r="B52" s="81">
        <f>'Numbers Facil, Beds by State'!B52</f>
        <v>270</v>
      </c>
      <c r="C52" s="125">
        <f>'Percents Facil, Beds by State'!B52</f>
        <v>0.016392447331673853</v>
      </c>
      <c r="D52" s="81">
        <f>'Numbers Facil, Beds by State'!C52</f>
        <v>22853</v>
      </c>
      <c r="E52" s="125">
        <f>'Percents Facil, Beds by State'!C52</f>
        <v>0.013346859490327862</v>
      </c>
      <c r="F52" s="82">
        <f>'Numbers Facil, Beds by State'!D52</f>
        <v>84.64074074074074</v>
      </c>
      <c r="G52" s="81">
        <f>'Numbers Facil, Beds by State'!E52</f>
        <v>2210</v>
      </c>
      <c r="H52" s="125">
        <f>'Percents Facil, Beds by State'!D52</f>
        <v>0.04011617353421674</v>
      </c>
      <c r="I52" s="81">
        <f>'Numbers Facil, Beds by State'!G52</f>
        <v>20871</v>
      </c>
      <c r="J52" s="125">
        <f>'Percents Facil, Beds by State'!E52</f>
        <v>0.015916970322793197</v>
      </c>
      <c r="K52" s="82">
        <f>'Numbers Facil, Beds by State'!I52</f>
        <v>9.443891402714932</v>
      </c>
      <c r="L52" s="81">
        <f>'Numbers Facil, Beds by State'!J52</f>
        <v>2480</v>
      </c>
      <c r="M52" s="125">
        <f>'Percents Facil, Beds by State'!F52</f>
        <v>0.034655748242757925</v>
      </c>
      <c r="N52" s="81">
        <f>'Numbers Facil, Beds by State'!K52</f>
        <v>43724</v>
      </c>
      <c r="O52" s="185">
        <f>'Percents Facil, Beds by State'!G52</f>
        <v>0.014461481471681638</v>
      </c>
      <c r="P52" s="84">
        <f>'Numbers Facil, Beds by State'!L52</f>
        <v>761865</v>
      </c>
      <c r="Q52" s="191">
        <f>'Percents Facil, Beds by State'!H52</f>
        <v>0.01625824702736125</v>
      </c>
      <c r="R52" s="85">
        <f>'Numbers Facil, Beds by State'!M52</f>
        <v>17.424412222120573</v>
      </c>
      <c r="S52" s="86">
        <f>'Numbers Facil, Beds by State'!N52</f>
        <v>16</v>
      </c>
      <c r="T52" s="87">
        <f>'Numbers Facil, Beds by State'!O52</f>
        <v>1.0949643045373965</v>
      </c>
    </row>
    <row r="53" spans="1:20" ht="13.5">
      <c r="A53" s="88" t="s">
        <v>44</v>
      </c>
      <c r="B53" s="81">
        <f>'Numbers Facil, Beds by State'!B53</f>
        <v>110</v>
      </c>
      <c r="C53" s="125">
        <f>'Percents Facil, Beds by State'!B53</f>
        <v>0.006678404468459717</v>
      </c>
      <c r="D53" s="81">
        <f>'Numbers Facil, Beds by State'!C53</f>
        <v>6893</v>
      </c>
      <c r="E53" s="125">
        <f>'Percents Facil, Beds by State'!C53</f>
        <v>0.004025725395651773</v>
      </c>
      <c r="F53" s="82">
        <f>'Numbers Facil, Beds by State'!D53</f>
        <v>62.663636363636364</v>
      </c>
      <c r="G53" s="81">
        <f>'Numbers Facil, Beds by State'!E53</f>
        <v>173</v>
      </c>
      <c r="H53" s="125">
        <f>'Percents Facil, Beds by State'!D53</f>
        <v>0.0031403158467961517</v>
      </c>
      <c r="I53" s="81">
        <f>'Numbers Facil, Beds by State'!G53</f>
        <v>4301</v>
      </c>
      <c r="J53" s="125">
        <f>'Percents Facil, Beds by State'!E53</f>
        <v>0.003280096275134567</v>
      </c>
      <c r="K53" s="82">
        <f>'Numbers Facil, Beds by State'!I53</f>
        <v>24.86127167630058</v>
      </c>
      <c r="L53" s="81">
        <f>'Numbers Facil, Beds by State'!J53</f>
        <v>283</v>
      </c>
      <c r="M53" s="125">
        <f>'Percents Facil, Beds by State'!F53</f>
        <v>0.0039546680454437474</v>
      </c>
      <c r="N53" s="81">
        <f>'Numbers Facil, Beds by State'!K53</f>
        <v>11194</v>
      </c>
      <c r="O53" s="185">
        <f>'Percents Facil, Beds by State'!G53</f>
        <v>0.003702356225276833</v>
      </c>
      <c r="P53" s="84">
        <f>'Numbers Facil, Beds by State'!L53</f>
        <v>130223</v>
      </c>
      <c r="Q53" s="191">
        <f>'Percents Facil, Beds by State'!H53</f>
        <v>0.0027789670120612754</v>
      </c>
      <c r="R53" s="85">
        <f>'Numbers Facil, Beds by State'!M53</f>
        <v>11.633285688761836</v>
      </c>
      <c r="S53" s="86">
        <f>'Numbers Facil, Beds by State'!N53</f>
        <v>45</v>
      </c>
      <c r="T53" s="87">
        <f>'Numbers Facil, Beds by State'!O53</f>
        <v>1.6026505463845617</v>
      </c>
    </row>
    <row r="54" spans="1:20" ht="13.5">
      <c r="A54" s="88" t="s">
        <v>45</v>
      </c>
      <c r="B54" s="81">
        <f>'Numbers Facil, Beds by State'!B54</f>
        <v>328</v>
      </c>
      <c r="C54" s="125">
        <f>'Percents Facil, Beds by State'!B54</f>
        <v>0.019913787869588976</v>
      </c>
      <c r="D54" s="81">
        <f>'Numbers Facil, Beds by State'!C54</f>
        <v>37242</v>
      </c>
      <c r="E54" s="125">
        <f>'Percents Facil, Beds by State'!C54</f>
        <v>0.02175048094949417</v>
      </c>
      <c r="F54" s="82">
        <f>'Numbers Facil, Beds by State'!D54</f>
        <v>113.54268292682927</v>
      </c>
      <c r="G54" s="81">
        <f>'Numbers Facil, Beds by State'!E54</f>
        <v>356</v>
      </c>
      <c r="H54" s="125">
        <f>'Percents Facil, Beds by State'!D54</f>
        <v>0.006462152840805954</v>
      </c>
      <c r="I54" s="81">
        <f>'Numbers Facil, Beds by State'!G54</f>
        <v>18552</v>
      </c>
      <c r="J54" s="125">
        <f>'Percents Facil, Beds by State'!E54</f>
        <v>0.014148418064705065</v>
      </c>
      <c r="K54" s="82">
        <f>'Numbers Facil, Beds by State'!I54</f>
        <v>52.1123595505618</v>
      </c>
      <c r="L54" s="81">
        <f>'Numbers Facil, Beds by State'!J54</f>
        <v>684</v>
      </c>
      <c r="M54" s="125">
        <f>'Percents Facil, Beds by State'!F54</f>
        <v>0.00955827895082517</v>
      </c>
      <c r="N54" s="81">
        <f>'Numbers Facil, Beds by State'!K54</f>
        <v>55794</v>
      </c>
      <c r="O54" s="185">
        <f>'Percents Facil, Beds by State'!G54</f>
        <v>0.018453570058343367</v>
      </c>
      <c r="P54" s="84">
        <f>'Numbers Facil, Beds by State'!L54</f>
        <v>985700</v>
      </c>
      <c r="Q54" s="191">
        <f>'Percents Facil, Beds by State'!H54</f>
        <v>0.021034900008361036</v>
      </c>
      <c r="R54" s="85">
        <f>'Numbers Facil, Beds by State'!M54</f>
        <v>17.66677420511166</v>
      </c>
      <c r="S54" s="86">
        <f>'Numbers Facil, Beds by State'!N54</f>
        <v>14</v>
      </c>
      <c r="T54" s="87">
        <f>'Numbers Facil, Beds by State'!O54</f>
        <v>2.007438551099612</v>
      </c>
    </row>
    <row r="55" spans="1:20" ht="14.25" thickBot="1">
      <c r="A55" s="98" t="s">
        <v>46</v>
      </c>
      <c r="B55" s="90">
        <f>'Numbers Facil, Beds by State'!B55</f>
        <v>1200</v>
      </c>
      <c r="C55" s="126">
        <f>'Percents Facil, Beds by State'!B55</f>
        <v>0.072855321474106</v>
      </c>
      <c r="D55" s="90">
        <f>'Numbers Facil, Beds by State'!C55</f>
        <v>136388</v>
      </c>
      <c r="E55" s="126">
        <f>'Percents Facil, Beds by State'!C55</f>
        <v>0.07965481434239866</v>
      </c>
      <c r="F55" s="91">
        <f>'Numbers Facil, Beds by State'!D55</f>
        <v>113.65666666666667</v>
      </c>
      <c r="G55" s="90">
        <f>'Numbers Facil, Beds by State'!E55</f>
        <v>1773</v>
      </c>
      <c r="H55" s="126">
        <f>'Percents Facil, Beds by State'!D55</f>
        <v>0.03218369940098022</v>
      </c>
      <c r="I55" s="90">
        <f>'Numbers Facil, Beds by State'!G55</f>
        <v>60393</v>
      </c>
      <c r="J55" s="126">
        <f>'Percents Facil, Beds by State'!E55</f>
        <v>0.046057859647570774</v>
      </c>
      <c r="K55" s="91">
        <f>'Numbers Facil, Beds by State'!I55</f>
        <v>34.06260575296108</v>
      </c>
      <c r="L55" s="90">
        <f>'Numbers Facil, Beds by State'!J55</f>
        <v>2973</v>
      </c>
      <c r="M55" s="126">
        <f>'Percents Facil, Beds by State'!F55</f>
        <v>0.0415449756152094</v>
      </c>
      <c r="N55" s="90">
        <f>'Numbers Facil, Beds by State'!K55</f>
        <v>196781</v>
      </c>
      <c r="O55" s="186">
        <f>'Percents Facil, Beds by State'!G55</f>
        <v>0.06508427375077724</v>
      </c>
      <c r="P55" s="93">
        <f>'Numbers Facil, Beds by State'!L55</f>
        <v>3099081</v>
      </c>
      <c r="Q55" s="193">
        <f>'Percents Facil, Beds by State'!H55</f>
        <v>0.066134583496816</v>
      </c>
      <c r="R55" s="94">
        <f>'Numbers Facil, Beds by State'!M55</f>
        <v>15.748883276332572</v>
      </c>
      <c r="S55" s="95">
        <f>'Numbers Facil, Beds by State'!N55</f>
        <v>29</v>
      </c>
      <c r="T55" s="96">
        <f>'Numbers Facil, Beds by State'!O55</f>
        <v>2.2583411984832678</v>
      </c>
    </row>
    <row r="56" spans="1:20" ht="14.25" thickTop="1">
      <c r="A56" s="88" t="s">
        <v>47</v>
      </c>
      <c r="B56" s="81">
        <f>'Numbers Facil, Beds by State'!B56</f>
        <v>116</v>
      </c>
      <c r="C56" s="125">
        <f>'Percents Facil, Beds by State'!B56</f>
        <v>0.007042681075830247</v>
      </c>
      <c r="D56" s="81">
        <f>'Numbers Facil, Beds by State'!C56</f>
        <v>9037</v>
      </c>
      <c r="E56" s="125">
        <f>'Percents Facil, Beds by State'!C56</f>
        <v>0.0052778877702749265</v>
      </c>
      <c r="F56" s="82">
        <f>'Numbers Facil, Beds by State'!D56</f>
        <v>77.90517241379311</v>
      </c>
      <c r="G56" s="81">
        <f>'Numbers Facil, Beds by State'!E56</f>
        <v>194</v>
      </c>
      <c r="H56" s="125">
        <f>'Percents Facil, Beds by State'!D56</f>
        <v>0.0035215102559448177</v>
      </c>
      <c r="I56" s="81">
        <f>'Numbers Facil, Beds by State'!G56</f>
        <v>7103</v>
      </c>
      <c r="J56" s="125">
        <f>'Percents Facil, Beds by State'!E56</f>
        <v>0.005417001590858133</v>
      </c>
      <c r="K56" s="82">
        <f>'Numbers Facil, Beds by State'!I56</f>
        <v>36.61340206185567</v>
      </c>
      <c r="L56" s="81">
        <f>'Numbers Facil, Beds by State'!J56</f>
        <v>310</v>
      </c>
      <c r="M56" s="125">
        <f>'Percents Facil, Beds by State'!F56</f>
        <v>0.004331968530344741</v>
      </c>
      <c r="N56" s="81">
        <f>'Numbers Facil, Beds by State'!K56</f>
        <v>16140</v>
      </c>
      <c r="O56" s="185">
        <f>'Percents Facil, Beds by State'!G56</f>
        <v>0.005338219535105243</v>
      </c>
      <c r="P56" s="84">
        <f>'Numbers Facil, Beds by State'!L56</f>
        <v>295260</v>
      </c>
      <c r="Q56" s="191">
        <f>'Percents Facil, Beds by State'!H56</f>
        <v>0.006300866974199736</v>
      </c>
      <c r="R56" s="85">
        <f>'Numbers Facil, Beds by State'!M56</f>
        <v>18.29368029739777</v>
      </c>
      <c r="S56" s="86">
        <f>'Numbers Facil, Beds by State'!N56</f>
        <v>11</v>
      </c>
      <c r="T56" s="87">
        <f>'Numbers Facil, Beds by State'!O56</f>
        <v>1.2722793185977757</v>
      </c>
    </row>
    <row r="57" spans="1:20" ht="13.5">
      <c r="A57" s="80" t="s">
        <v>48</v>
      </c>
      <c r="B57" s="81">
        <f>'Numbers Facil, Beds by State'!B57</f>
        <v>281</v>
      </c>
      <c r="C57" s="125">
        <f>'Percents Facil, Beds by State'!B57</f>
        <v>0.017060287778519822</v>
      </c>
      <c r="D57" s="81">
        <f>'Numbers Facil, Beds by State'!C57</f>
        <v>32160</v>
      </c>
      <c r="E57" s="125">
        <f>'Percents Facil, Beds by State'!C57</f>
        <v>0.01878243561934731</v>
      </c>
      <c r="F57" s="82">
        <f>'Numbers Facil, Beds by State'!D57</f>
        <v>114.44839857651246</v>
      </c>
      <c r="G57" s="81">
        <f>'Numbers Facil, Beds by State'!E57</f>
        <v>541</v>
      </c>
      <c r="H57" s="125">
        <f>'Percents Facil, Beds by State'!D57</f>
        <v>0.009820294064258486</v>
      </c>
      <c r="I57" s="81">
        <f>'Numbers Facil, Beds by State'!G57</f>
        <v>32965</v>
      </c>
      <c r="J57" s="125">
        <f>'Percents Facil, Beds by State'!E57</f>
        <v>0.025140286842550805</v>
      </c>
      <c r="K57" s="82">
        <f>'Numbers Facil, Beds by State'!I57</f>
        <v>60.93345656192236</v>
      </c>
      <c r="L57" s="81">
        <f>'Numbers Facil, Beds by State'!J57</f>
        <v>822</v>
      </c>
      <c r="M57" s="125">
        <f>'Percents Facil, Beds by State'!F57</f>
        <v>0.01148670365143025</v>
      </c>
      <c r="N57" s="81">
        <f>'Numbers Facil, Beds by State'!K57</f>
        <v>65125</v>
      </c>
      <c r="O57" s="185">
        <f>'Percents Facil, Beds by State'!G57</f>
        <v>0.021539748898620134</v>
      </c>
      <c r="P57" s="84">
        <f>'Numbers Facil, Beds by State'!L57</f>
        <v>1146886</v>
      </c>
      <c r="Q57" s="191">
        <f>'Percents Facil, Beds by State'!H57</f>
        <v>0.024474619388241</v>
      </c>
      <c r="R57" s="85">
        <f>'Numbers Facil, Beds by State'!M57</f>
        <v>17.61053358925144</v>
      </c>
      <c r="S57" s="86">
        <f>'Numbers Facil, Beds by State'!N57</f>
        <v>15</v>
      </c>
      <c r="T57" s="87">
        <f>'Numbers Facil, Beds by State'!O57</f>
        <v>0.9755801607765813</v>
      </c>
    </row>
    <row r="58" spans="1:20" ht="13.5">
      <c r="A58" s="80" t="s">
        <v>49</v>
      </c>
      <c r="B58" s="81">
        <f>'Numbers Facil, Beds by State'!B58</f>
        <v>39</v>
      </c>
      <c r="C58" s="125">
        <f>'Percents Facil, Beds by State'!B58</f>
        <v>0.0023677979479084454</v>
      </c>
      <c r="D58" s="81">
        <f>'Numbers Facil, Beds by State'!C58</f>
        <v>3212</v>
      </c>
      <c r="E58" s="125">
        <f>'Percents Facil, Beds by State'!C58</f>
        <v>0.001875907438101479</v>
      </c>
      <c r="F58" s="82">
        <f>'Numbers Facil, Beds by State'!D58</f>
        <v>82.35897435897436</v>
      </c>
      <c r="G58" s="81">
        <f>'Numbers Facil, Beds by State'!E58</f>
        <v>123</v>
      </c>
      <c r="H58" s="125">
        <f>'Percents Facil, Beds by State'!D58</f>
        <v>0.0022327101107278997</v>
      </c>
      <c r="I58" s="81">
        <f>'Numbers Facil, Beds by State'!G58</f>
        <v>3171</v>
      </c>
      <c r="J58" s="125">
        <f>'Percents Facil, Beds by State'!E58</f>
        <v>0.0024183179001282754</v>
      </c>
      <c r="K58" s="82">
        <f>'Numbers Facil, Beds by State'!I58</f>
        <v>25.78048780487805</v>
      </c>
      <c r="L58" s="81">
        <f>'Numbers Facil, Beds by State'!J58</f>
        <v>162</v>
      </c>
      <c r="M58" s="125">
        <f>'Percents Facil, Beds by State'!F58</f>
        <v>0.002263802909405961</v>
      </c>
      <c r="N58" s="81">
        <f>'Numbers Facil, Beds by State'!K58</f>
        <v>6383</v>
      </c>
      <c r="O58" s="185">
        <f>'Percents Facil, Beds by State'!G58</f>
        <v>0.002111143450593356</v>
      </c>
      <c r="P58" s="84">
        <f>'Numbers Facil, Beds by State'!L58</f>
        <v>106199</v>
      </c>
      <c r="Q58" s="191">
        <f>'Percents Facil, Beds by State'!H58</f>
        <v>0.002266293340760813</v>
      </c>
      <c r="R58" s="85">
        <f>'Numbers Facil, Beds by State'!M58</f>
        <v>16.63778787404042</v>
      </c>
      <c r="S58" s="86">
        <f>'Numbers Facil, Beds by State'!N58</f>
        <v>24</v>
      </c>
      <c r="T58" s="87">
        <f>'Numbers Facil, Beds by State'!O58</f>
        <v>1.0129296751813308</v>
      </c>
    </row>
    <row r="59" spans="1:20" ht="13.5">
      <c r="A59" s="80" t="s">
        <v>50</v>
      </c>
      <c r="B59" s="81">
        <f>'Numbers Facil, Beds by State'!B59</f>
        <v>237</v>
      </c>
      <c r="C59" s="125">
        <f>'Percents Facil, Beds by State'!B59</f>
        <v>0.014388925991135936</v>
      </c>
      <c r="D59" s="81">
        <f>'Numbers Facil, Beds by State'!C59</f>
        <v>22130</v>
      </c>
      <c r="E59" s="125">
        <f>'Percents Facil, Beds by State'!C59</f>
        <v>0.012924605107467537</v>
      </c>
      <c r="F59" s="82">
        <f>'Numbers Facil, Beds by State'!D59</f>
        <v>93.37552742616033</v>
      </c>
      <c r="G59" s="81">
        <f>'Numbers Facil, Beds by State'!E59</f>
        <v>3932</v>
      </c>
      <c r="H59" s="125">
        <f>'Percents Facil, Beds by State'!D59</f>
        <v>0.07137411508440733</v>
      </c>
      <c r="I59" s="81">
        <f>'Numbers Facil, Beds by State'!G59</f>
        <v>49012</v>
      </c>
      <c r="J59" s="125">
        <f>'Percents Facil, Beds by State'!E59</f>
        <v>0.03737830240337024</v>
      </c>
      <c r="K59" s="82">
        <f>'Numbers Facil, Beds by State'!I59</f>
        <v>12.464903357070193</v>
      </c>
      <c r="L59" s="81">
        <f>'Numbers Facil, Beds by State'!J59</f>
        <v>4169</v>
      </c>
      <c r="M59" s="125">
        <f>'Percents Facil, Beds by State'!F59</f>
        <v>0.05825798968712008</v>
      </c>
      <c r="N59" s="81">
        <f>'Numbers Facil, Beds by State'!K59</f>
        <v>71142</v>
      </c>
      <c r="O59" s="185">
        <f>'Percents Facil, Beds by State'!G59</f>
        <v>0.023529839787265007</v>
      </c>
      <c r="P59" s="84">
        <f>'Numbers Facil, Beds by State'!L59</f>
        <v>992755</v>
      </c>
      <c r="Q59" s="191">
        <f>'Percents Facil, Beds by State'!H59</f>
        <v>0.021185454152176587</v>
      </c>
      <c r="R59" s="85">
        <f>'Numbers Facil, Beds by State'!M59</f>
        <v>13.95455567737764</v>
      </c>
      <c r="S59" s="86">
        <f>'Numbers Facil, Beds by State'!N59</f>
        <v>36</v>
      </c>
      <c r="T59" s="87">
        <f>'Numbers Facil, Beds by State'!O59</f>
        <v>0.4515220762262303</v>
      </c>
    </row>
    <row r="60" spans="1:20" ht="14.25" thickBot="1">
      <c r="A60" s="103" t="s">
        <v>51</v>
      </c>
      <c r="B60" s="90">
        <f>'Numbers Facil, Beds by State'!B60</f>
        <v>393</v>
      </c>
      <c r="C60" s="126">
        <f>'Percents Facil, Beds by State'!B60</f>
        <v>0.023860117782769717</v>
      </c>
      <c r="D60" s="90">
        <f>'Numbers Facil, Beds by State'!C60</f>
        <v>34679</v>
      </c>
      <c r="E60" s="126">
        <f>'Percents Facil, Beds by State'!C60</f>
        <v>0.020253609603337854</v>
      </c>
      <c r="F60" s="91">
        <f>'Numbers Facil, Beds by State'!D60</f>
        <v>88.24173027989822</v>
      </c>
      <c r="G60" s="90">
        <f>'Numbers Facil, Beds by State'!E60</f>
        <v>3571</v>
      </c>
      <c r="H60" s="126">
        <f>'Percents Facil, Beds by State'!D60</f>
        <v>0.06482120166999455</v>
      </c>
      <c r="I60" s="90">
        <f>'Numbers Facil, Beds by State'!G60</f>
        <v>48659</v>
      </c>
      <c r="J60" s="126">
        <f>'Percents Facil, Beds by State'!E60</f>
        <v>0.03710909199064703</v>
      </c>
      <c r="K60" s="91">
        <f>'Numbers Facil, Beds by State'!I60</f>
        <v>13.626155138616634</v>
      </c>
      <c r="L60" s="90">
        <f>'Numbers Facil, Beds by State'!J60</f>
        <v>3964</v>
      </c>
      <c r="M60" s="126">
        <f>'Percents Facil, Beds by State'!F60</f>
        <v>0.055393300820279205</v>
      </c>
      <c r="N60" s="90">
        <f>'Numbers Facil, Beds by State'!K60</f>
        <v>83338</v>
      </c>
      <c r="O60" s="186">
        <f>'Percents Facil, Beds by State'!G60</f>
        <v>0.027563602206728672</v>
      </c>
      <c r="P60" s="93">
        <f>'Numbers Facil, Beds by State'!L60</f>
        <v>875868</v>
      </c>
      <c r="Q60" s="193">
        <f>'Percents Facil, Beds by State'!H60</f>
        <v>0.01869107821905566</v>
      </c>
      <c r="R60" s="94">
        <f>'Numbers Facil, Beds by State'!M60</f>
        <v>10.509827449662819</v>
      </c>
      <c r="S60" s="95">
        <f>'Numbers Facil, Beds by State'!N60</f>
        <v>47</v>
      </c>
      <c r="T60" s="96">
        <f>'Numbers Facil, Beds by State'!O60</f>
        <v>0.7126944655664934</v>
      </c>
    </row>
    <row r="61" spans="1:20" ht="14.25" thickTop="1">
      <c r="A61" s="88" t="s">
        <v>52</v>
      </c>
      <c r="B61" s="81">
        <f>'Numbers Facil, Beds by State'!B61</f>
        <v>129</v>
      </c>
      <c r="C61" s="125">
        <f>'Percents Facil, Beds by State'!B61</f>
        <v>0.007831947058466395</v>
      </c>
      <c r="D61" s="81">
        <f>'Numbers Facil, Beds by State'!C61</f>
        <v>10940</v>
      </c>
      <c r="E61" s="125">
        <f>'Percents Facil, Beds by State'!C61</f>
        <v>0.006389298683944639</v>
      </c>
      <c r="F61" s="82">
        <f>'Numbers Facil, Beds by State'!D61</f>
        <v>84.8062015503876</v>
      </c>
      <c r="G61" s="81">
        <f>'Numbers Facil, Beds by State'!E61</f>
        <v>452</v>
      </c>
      <c r="H61" s="125">
        <f>'Percents Facil, Beds by State'!D61</f>
        <v>0.008204755854056998</v>
      </c>
      <c r="I61" s="81">
        <f>'Numbers Facil, Beds by State'!G61</f>
        <v>4011</v>
      </c>
      <c r="J61" s="125">
        <f>'Percents Facil, Beds by State'!E61</f>
        <v>0.0030589319134072886</v>
      </c>
      <c r="K61" s="82">
        <f>'Numbers Facil, Beds by State'!I61</f>
        <v>8.873893805309734</v>
      </c>
      <c r="L61" s="81">
        <f>'Numbers Facil, Beds by State'!J61</f>
        <v>581</v>
      </c>
      <c r="M61" s="125">
        <f>'Percents Facil, Beds by State'!F61</f>
        <v>0.008118947471388046</v>
      </c>
      <c r="N61" s="81">
        <f>'Numbers Facil, Beds by State'!K61</f>
        <v>14951</v>
      </c>
      <c r="O61" s="185">
        <f>'Percents Facil, Beds by State'!G61</f>
        <v>0.004944964081125061</v>
      </c>
      <c r="P61" s="84">
        <f>'Numbers Facil, Beds by State'!L61</f>
        <v>328612</v>
      </c>
      <c r="Q61" s="191">
        <f>'Percents Facil, Beds by State'!H61</f>
        <v>0.007012600752305506</v>
      </c>
      <c r="R61" s="85">
        <f>'Numbers Facil, Beds by State'!M61</f>
        <v>21.979265600963146</v>
      </c>
      <c r="S61" s="86">
        <f>'Numbers Facil, Beds by State'!N61</f>
        <v>4</v>
      </c>
      <c r="T61" s="87">
        <f>'Numbers Facil, Beds by State'!O61</f>
        <v>2.7274993767140363</v>
      </c>
    </row>
    <row r="62" spans="1:20" ht="13.5">
      <c r="A62" s="88" t="s">
        <v>53</v>
      </c>
      <c r="B62" s="81">
        <f>'Numbers Facil, Beds by State'!B62</f>
        <v>38</v>
      </c>
      <c r="C62" s="125">
        <f>'Percents Facil, Beds by State'!B62</f>
        <v>0.0023070851800133566</v>
      </c>
      <c r="D62" s="81">
        <f>'Numbers Facil, Beds by State'!C62</f>
        <v>2950</v>
      </c>
      <c r="E62" s="125">
        <f>'Percents Facil, Beds by State'!C62</f>
        <v>0.0017228913270234628</v>
      </c>
      <c r="F62" s="82">
        <f>'Numbers Facil, Beds by State'!D62</f>
        <v>77.63157894736842</v>
      </c>
      <c r="G62" s="81">
        <f>'Numbers Facil, Beds by State'!E62</f>
        <v>40</v>
      </c>
      <c r="H62" s="125">
        <f>'Percents Facil, Beds by State'!D62</f>
        <v>0.0007260845888546016</v>
      </c>
      <c r="I62" s="81">
        <f>'Numbers Facil, Beds by State'!G62</f>
        <v>1916</v>
      </c>
      <c r="J62" s="125">
        <f>'Percents Facil, Beds by State'!E62</f>
        <v>0.0014612100588602256</v>
      </c>
      <c r="K62" s="82">
        <f>'Numbers Facil, Beds by State'!I62</f>
        <v>47.9</v>
      </c>
      <c r="L62" s="81">
        <f>'Numbers Facil, Beds by State'!J62</f>
        <v>78</v>
      </c>
      <c r="M62" s="125">
        <f>'Percents Facil, Beds by State'!F62</f>
        <v>0.0010899791786028704</v>
      </c>
      <c r="N62" s="81">
        <f>'Numbers Facil, Beds by State'!K62</f>
        <v>4866</v>
      </c>
      <c r="O62" s="185">
        <f>'Percents Facil, Beds by State'!G62</f>
        <v>0.0016094037334462275</v>
      </c>
      <c r="P62" s="84">
        <f>'Numbers Facil, Beds by State'!L62</f>
        <v>81641</v>
      </c>
      <c r="Q62" s="191">
        <f>'Percents Facil, Beds by State'!H62</f>
        <v>0.0017422240758675088</v>
      </c>
      <c r="R62" s="85">
        <f>'Numbers Facil, Beds by State'!M62</f>
        <v>16.77784628031237</v>
      </c>
      <c r="S62" s="86">
        <f>'Numbers Facil, Beds by State'!N62</f>
        <v>22</v>
      </c>
      <c r="T62" s="87">
        <f>'Numbers Facil, Beds by State'!O62</f>
        <v>1.5396659707724425</v>
      </c>
    </row>
    <row r="63" ht="14.25">
      <c r="A63" s="1" t="s">
        <v>67</v>
      </c>
    </row>
    <row r="64" ht="14.25">
      <c r="A64" s="61" t="s">
        <v>68</v>
      </c>
    </row>
  </sheetData>
  <sheetProtection/>
  <hyperlinks>
    <hyperlink ref="U2" location="ToC!A1" display="Table of Contents"/>
  </hyperlinks>
  <printOptions/>
  <pageMargins left="0.7" right="0.7" top="0.46" bottom="0.59" header="0.21" footer="0.3"/>
  <pageSetup firstPageNumber="1" useFirstPageNumber="1" horizontalDpi="600" verticalDpi="600" orientation="landscape" r:id="rId1"/>
  <headerFooter>
    <oddHeader>&amp;C&amp;"Arial,Bold"&amp;14Table A-6: LTC Facilities and Beds Numbers and Percents for FY 2014</oddHeader>
    <oddFooter>&amp;CTable A-6: p. &amp;P</oddFooter>
  </headerFooter>
  <rowBreaks count="1" manualBreakCount="1">
    <brk id="35" max="255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66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7.140625" style="0" customWidth="1"/>
    <col min="3" max="3" width="8.7109375" style="0" customWidth="1"/>
    <col min="4" max="4" width="9.421875" style="0" customWidth="1"/>
    <col min="5" max="5" width="7.140625" style="0" customWidth="1"/>
    <col min="6" max="6" width="1.421875" style="0" customWidth="1"/>
    <col min="7" max="7" width="9.00390625" style="0" customWidth="1"/>
    <col min="8" max="8" width="1.421875" style="0" customWidth="1"/>
    <col min="9" max="9" width="9.421875" style="0" customWidth="1"/>
    <col min="10" max="10" width="7.140625" style="0" customWidth="1"/>
    <col min="11" max="11" width="8.00390625" style="0" customWidth="1"/>
    <col min="12" max="12" width="10.8515625" style="0" customWidth="1"/>
    <col min="13" max="13" width="7.00390625" style="0" customWidth="1"/>
    <col min="14" max="14" width="5.28125" style="0" customWidth="1"/>
    <col min="15" max="15" width="8.57421875" style="0" customWidth="1"/>
  </cols>
  <sheetData>
    <row r="1" spans="1:15" ht="16.5" customHeight="1">
      <c r="A1" s="130"/>
      <c r="B1" s="132" t="s">
        <v>55</v>
      </c>
      <c r="C1" s="133"/>
      <c r="D1" s="135"/>
      <c r="E1" s="136"/>
      <c r="F1" s="137"/>
      <c r="G1" s="138"/>
      <c r="H1" s="137"/>
      <c r="I1" s="139"/>
      <c r="J1" s="136"/>
      <c r="K1" s="140"/>
      <c r="L1" s="143" t="s">
        <v>92</v>
      </c>
      <c r="M1" s="141"/>
      <c r="N1" s="142"/>
      <c r="O1" s="144" t="s">
        <v>95</v>
      </c>
    </row>
    <row r="2" spans="1:16" ht="32.25" customHeight="1">
      <c r="A2" s="6"/>
      <c r="B2" s="5" t="s">
        <v>56</v>
      </c>
      <c r="C2" s="5"/>
      <c r="D2" s="7"/>
      <c r="E2" s="8" t="s">
        <v>57</v>
      </c>
      <c r="F2" s="114"/>
      <c r="G2" s="10"/>
      <c r="H2" s="114"/>
      <c r="I2" s="11"/>
      <c r="J2" s="60" t="s">
        <v>58</v>
      </c>
      <c r="K2" s="12"/>
      <c r="L2" s="13" t="s">
        <v>59</v>
      </c>
      <c r="M2" s="14" t="s">
        <v>60</v>
      </c>
      <c r="N2" s="15"/>
      <c r="O2" s="144" t="s">
        <v>82</v>
      </c>
      <c r="P2" s="108" t="s">
        <v>81</v>
      </c>
    </row>
    <row r="3" spans="1:15" ht="12.75" customHeight="1">
      <c r="A3" s="77" t="s">
        <v>0</v>
      </c>
      <c r="B3" s="79"/>
      <c r="C3" s="67"/>
      <c r="D3" s="64" t="s">
        <v>61</v>
      </c>
      <c r="E3" s="16"/>
      <c r="F3" s="203"/>
      <c r="G3" s="17"/>
      <c r="H3" s="207"/>
      <c r="I3" s="62" t="s">
        <v>61</v>
      </c>
      <c r="J3" s="68"/>
      <c r="K3" s="70"/>
      <c r="L3" s="18" t="s">
        <v>62</v>
      </c>
      <c r="M3" s="19" t="s">
        <v>63</v>
      </c>
      <c r="N3" s="15" t="s">
        <v>64</v>
      </c>
      <c r="O3" s="144" t="s">
        <v>89</v>
      </c>
    </row>
    <row r="4" spans="1:15" ht="13.5" customHeight="1" thickBot="1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204"/>
      <c r="G4" s="65" t="s">
        <v>2</v>
      </c>
      <c r="H4" s="208"/>
      <c r="I4" s="63" t="s">
        <v>66</v>
      </c>
      <c r="J4" s="52" t="s">
        <v>65</v>
      </c>
      <c r="K4" s="69" t="s">
        <v>2</v>
      </c>
      <c r="L4" s="23"/>
      <c r="M4" s="24"/>
      <c r="N4" s="25"/>
      <c r="O4" s="145" t="s">
        <v>63</v>
      </c>
    </row>
    <row r="5" spans="1:15" ht="14.25" thickBot="1">
      <c r="A5" s="26" t="s">
        <v>107</v>
      </c>
      <c r="B5" s="27">
        <v>16471</v>
      </c>
      <c r="C5" s="27">
        <v>1712238</v>
      </c>
      <c r="D5" s="28">
        <v>103.95470827515027</v>
      </c>
      <c r="E5" s="29">
        <v>55090</v>
      </c>
      <c r="F5" s="30"/>
      <c r="G5" s="30">
        <v>1311242</v>
      </c>
      <c r="H5" s="29"/>
      <c r="I5" s="31">
        <v>23.801815211472135</v>
      </c>
      <c r="J5" s="30">
        <v>71561</v>
      </c>
      <c r="K5" s="32">
        <v>3023480</v>
      </c>
      <c r="L5" s="30">
        <v>46860218</v>
      </c>
      <c r="M5" s="33">
        <v>15.498768968208818</v>
      </c>
      <c r="N5" s="34"/>
      <c r="O5" s="35">
        <v>1.3058138772247991</v>
      </c>
    </row>
    <row r="6" spans="1:15" ht="14.25" thickBot="1">
      <c r="A6" s="26">
        <v>2013</v>
      </c>
      <c r="B6" s="27">
        <v>16516</v>
      </c>
      <c r="C6" s="27">
        <v>1716787</v>
      </c>
      <c r="D6" s="28">
        <v>103.94689997578106</v>
      </c>
      <c r="E6" s="29">
        <v>53376</v>
      </c>
      <c r="F6" s="30"/>
      <c r="G6" s="30">
        <v>1272804</v>
      </c>
      <c r="H6" s="29"/>
      <c r="I6" s="31">
        <v>23.84599820143885</v>
      </c>
      <c r="J6" s="30">
        <v>69892</v>
      </c>
      <c r="K6" s="32">
        <v>2989591</v>
      </c>
      <c r="L6" s="30">
        <v>45303741</v>
      </c>
      <c r="M6" s="36">
        <v>15.153825723986994</v>
      </c>
      <c r="N6" s="34"/>
      <c r="O6" s="37">
        <v>1.3488227566852398</v>
      </c>
    </row>
    <row r="7" spans="1:15" ht="14.25" thickBot="1">
      <c r="A7" s="26">
        <v>2012</v>
      </c>
      <c r="B7" s="27">
        <v>16528</v>
      </c>
      <c r="C7" s="27">
        <v>1723433</v>
      </c>
      <c r="D7" s="28">
        <v>104.27353581800581</v>
      </c>
      <c r="E7" s="29">
        <v>52928</v>
      </c>
      <c r="F7" s="30"/>
      <c r="G7" s="30">
        <v>1248785</v>
      </c>
      <c r="H7" s="29"/>
      <c r="I7" s="31">
        <v>23.594033403869407</v>
      </c>
      <c r="J7" s="30">
        <v>69456</v>
      </c>
      <c r="K7" s="32">
        <v>2972218</v>
      </c>
      <c r="L7" s="30">
        <v>43727392</v>
      </c>
      <c r="M7" s="36">
        <v>14.712040637665204</v>
      </c>
      <c r="N7" s="34"/>
      <c r="O7" s="37">
        <v>1.3800878453857148</v>
      </c>
    </row>
    <row r="8" spans="1:15" ht="14.25" thickBot="1">
      <c r="A8" s="26">
        <v>2011</v>
      </c>
      <c r="B8" s="27">
        <v>16602</v>
      </c>
      <c r="C8" s="27">
        <v>1733444</v>
      </c>
      <c r="D8" s="28">
        <v>104.41175761956391</v>
      </c>
      <c r="E8" s="29">
        <v>52550</v>
      </c>
      <c r="F8" s="30"/>
      <c r="G8" s="30">
        <v>1233786</v>
      </c>
      <c r="H8" s="29"/>
      <c r="I8" s="31">
        <v>23.478325404376783</v>
      </c>
      <c r="J8" s="30">
        <v>69152</v>
      </c>
      <c r="K8" s="32">
        <v>2967230</v>
      </c>
      <c r="L8" s="30">
        <v>41936231</v>
      </c>
      <c r="M8" s="36">
        <v>14.133124496584356</v>
      </c>
      <c r="N8" s="34"/>
      <c r="O8" s="37">
        <v>1.4049794696973381</v>
      </c>
    </row>
    <row r="9" spans="1:15" ht="14.25" thickBot="1">
      <c r="A9" s="26">
        <v>2010</v>
      </c>
      <c r="B9" s="27">
        <v>16639</v>
      </c>
      <c r="C9" s="27">
        <v>1736645</v>
      </c>
      <c r="D9" s="28">
        <v>104.37195744936595</v>
      </c>
      <c r="E9" s="29">
        <v>52681</v>
      </c>
      <c r="F9" s="30"/>
      <c r="G9" s="30">
        <v>1212015</v>
      </c>
      <c r="H9" s="29"/>
      <c r="I9" s="31">
        <v>23.00668172585942</v>
      </c>
      <c r="J9" s="30">
        <v>69320</v>
      </c>
      <c r="K9" s="32">
        <v>2948660</v>
      </c>
      <c r="L9" s="30">
        <v>40129993</v>
      </c>
      <c r="M9" s="36">
        <v>13.609569431538393</v>
      </c>
      <c r="N9" s="34"/>
      <c r="O9" s="37">
        <v>1.4328576791541359</v>
      </c>
    </row>
    <row r="10" spans="1:15" ht="14.25" thickBot="1">
      <c r="A10" s="26">
        <v>2009</v>
      </c>
      <c r="B10" s="27">
        <v>16653</v>
      </c>
      <c r="C10" s="27">
        <v>1737301</v>
      </c>
      <c r="D10" s="28">
        <v>104.32360535639224</v>
      </c>
      <c r="E10" s="29">
        <v>52371</v>
      </c>
      <c r="F10" s="30"/>
      <c r="G10" s="30">
        <v>1163008</v>
      </c>
      <c r="H10" s="29"/>
      <c r="I10" s="31">
        <v>22.207099348876287</v>
      </c>
      <c r="J10" s="30">
        <v>69024</v>
      </c>
      <c r="K10" s="32">
        <v>2900309</v>
      </c>
      <c r="L10" s="30">
        <v>40129993</v>
      </c>
      <c r="M10" s="36">
        <v>13.836454322625624</v>
      </c>
      <c r="N10" s="34"/>
      <c r="O10" s="37">
        <v>1.4937996987123046</v>
      </c>
    </row>
    <row r="11" spans="1:15" ht="13.5">
      <c r="A11" s="80" t="s">
        <v>3</v>
      </c>
      <c r="B11" s="81">
        <v>18</v>
      </c>
      <c r="C11" s="81">
        <v>674</v>
      </c>
      <c r="D11" s="82">
        <v>37.44444444444444</v>
      </c>
      <c r="E11" s="81">
        <v>630</v>
      </c>
      <c r="F11" s="81"/>
      <c r="G11" s="81">
        <v>3800</v>
      </c>
      <c r="H11" s="81"/>
      <c r="I11" s="82">
        <v>6.031746031746032</v>
      </c>
      <c r="J11" s="81">
        <v>648</v>
      </c>
      <c r="K11" s="83">
        <v>4474</v>
      </c>
      <c r="L11" s="84">
        <v>69413</v>
      </c>
      <c r="M11" s="85">
        <v>15.514751899865892</v>
      </c>
      <c r="N11" s="86">
        <v>30</v>
      </c>
      <c r="O11" s="87">
        <v>0.1773684210526316</v>
      </c>
    </row>
    <row r="12" spans="1:15" ht="13.5">
      <c r="A12" s="88" t="s">
        <v>4</v>
      </c>
      <c r="B12" s="81">
        <v>230</v>
      </c>
      <c r="C12" s="81">
        <v>27003</v>
      </c>
      <c r="D12" s="82">
        <v>117.40434782608696</v>
      </c>
      <c r="E12" s="81">
        <v>352</v>
      </c>
      <c r="F12" s="81"/>
      <c r="G12" s="81">
        <v>10434</v>
      </c>
      <c r="H12" s="81"/>
      <c r="I12" s="82">
        <v>29.642045454545453</v>
      </c>
      <c r="J12" s="81">
        <v>582</v>
      </c>
      <c r="K12" s="83">
        <v>37437</v>
      </c>
      <c r="L12" s="84">
        <v>743932</v>
      </c>
      <c r="M12" s="85">
        <v>19.871570905788392</v>
      </c>
      <c r="N12" s="86">
        <v>8</v>
      </c>
      <c r="O12" s="87">
        <v>2.5879815986198964</v>
      </c>
    </row>
    <row r="13" spans="1:15" ht="13.5">
      <c r="A13" s="88" t="s">
        <v>5</v>
      </c>
      <c r="B13" s="81">
        <v>238</v>
      </c>
      <c r="C13" s="81">
        <v>25536</v>
      </c>
      <c r="D13" s="82">
        <v>107.29411764705883</v>
      </c>
      <c r="E13" s="81">
        <v>145</v>
      </c>
      <c r="F13" s="81"/>
      <c r="G13" s="81">
        <v>7840</v>
      </c>
      <c r="H13" s="81"/>
      <c r="I13" s="82">
        <v>54.06896551724138</v>
      </c>
      <c r="J13" s="81">
        <v>383</v>
      </c>
      <c r="K13" s="83">
        <v>33376</v>
      </c>
      <c r="L13" s="84">
        <v>466191</v>
      </c>
      <c r="M13" s="85">
        <v>13.967851150527325</v>
      </c>
      <c r="N13" s="86">
        <v>35</v>
      </c>
      <c r="O13" s="87">
        <v>3.257142857142857</v>
      </c>
    </row>
    <row r="14" spans="1:15" ht="13.5">
      <c r="A14" s="80" t="s">
        <v>6</v>
      </c>
      <c r="B14" s="81">
        <v>147</v>
      </c>
      <c r="C14" s="81">
        <v>16426</v>
      </c>
      <c r="D14" s="82">
        <v>111.74149659863946</v>
      </c>
      <c r="E14" s="81">
        <v>2006</v>
      </c>
      <c r="F14" s="81"/>
      <c r="G14" s="81">
        <v>31606</v>
      </c>
      <c r="H14" s="81"/>
      <c r="I14" s="82">
        <v>15.755732801595215</v>
      </c>
      <c r="J14" s="81">
        <v>2153</v>
      </c>
      <c r="K14" s="83">
        <v>48032</v>
      </c>
      <c r="L14" s="78">
        <v>1070217</v>
      </c>
      <c r="M14" s="85">
        <v>9.705841938707529</v>
      </c>
      <c r="N14" s="86">
        <v>48</v>
      </c>
      <c r="O14" s="87">
        <v>0.5197114471935709</v>
      </c>
    </row>
    <row r="15" spans="1:15" ht="14.25" thickBot="1">
      <c r="A15" s="89" t="s">
        <v>7</v>
      </c>
      <c r="B15" s="90">
        <v>1259</v>
      </c>
      <c r="C15" s="90">
        <v>120401</v>
      </c>
      <c r="D15" s="91">
        <v>95.63224781572677</v>
      </c>
      <c r="E15" s="90">
        <v>7550</v>
      </c>
      <c r="F15" s="90"/>
      <c r="G15" s="90">
        <v>176970</v>
      </c>
      <c r="H15" s="90"/>
      <c r="I15" s="91">
        <v>23.43973509933775</v>
      </c>
      <c r="J15" s="90">
        <v>8809</v>
      </c>
      <c r="K15" s="92">
        <v>297371</v>
      </c>
      <c r="L15" s="93">
        <v>4993047</v>
      </c>
      <c r="M15" s="94">
        <v>16.790631904254283</v>
      </c>
      <c r="N15" s="95">
        <v>21</v>
      </c>
      <c r="O15" s="96">
        <v>0.6803469514606996</v>
      </c>
    </row>
    <row r="16" spans="1:15" ht="14.25" thickTop="1">
      <c r="A16" s="88" t="s">
        <v>8</v>
      </c>
      <c r="B16" s="81">
        <v>220</v>
      </c>
      <c r="C16" s="81">
        <v>20685</v>
      </c>
      <c r="D16" s="82">
        <v>94.02272727272727</v>
      </c>
      <c r="E16" s="81">
        <v>609</v>
      </c>
      <c r="F16" s="81"/>
      <c r="G16" s="81">
        <v>19656</v>
      </c>
      <c r="H16" s="81"/>
      <c r="I16" s="82">
        <v>32.275862068965516</v>
      </c>
      <c r="J16" s="81">
        <v>829</v>
      </c>
      <c r="K16" s="83">
        <v>40341</v>
      </c>
      <c r="L16" s="84">
        <v>680015</v>
      </c>
      <c r="M16" s="85">
        <v>16.85667187228874</v>
      </c>
      <c r="N16" s="86">
        <v>20</v>
      </c>
      <c r="O16" s="87">
        <v>1.0523504273504274</v>
      </c>
    </row>
    <row r="17" spans="1:15" ht="13.5">
      <c r="A17" s="80" t="s">
        <v>9</v>
      </c>
      <c r="B17" s="81">
        <v>230</v>
      </c>
      <c r="C17" s="81">
        <v>27381</v>
      </c>
      <c r="D17" s="82">
        <v>119.04782608695652</v>
      </c>
      <c r="E17" s="81">
        <v>223</v>
      </c>
      <c r="F17" s="81"/>
      <c r="G17" s="81">
        <v>9930</v>
      </c>
      <c r="H17" s="81"/>
      <c r="I17" s="82">
        <v>44.52914798206278</v>
      </c>
      <c r="J17" s="81">
        <v>453</v>
      </c>
      <c r="K17" s="83">
        <v>37311</v>
      </c>
      <c r="L17" s="84">
        <v>555923</v>
      </c>
      <c r="M17" s="85">
        <v>14.899707860952534</v>
      </c>
      <c r="N17" s="86">
        <v>32</v>
      </c>
      <c r="O17" s="97">
        <v>2.757401812688822</v>
      </c>
    </row>
    <row r="18" spans="1:15" ht="13.5">
      <c r="A18" s="80" t="s">
        <v>10</v>
      </c>
      <c r="B18" s="81">
        <v>19</v>
      </c>
      <c r="C18" s="81">
        <v>2766</v>
      </c>
      <c r="D18" s="82">
        <v>145.57894736842104</v>
      </c>
      <c r="E18" s="81">
        <v>127</v>
      </c>
      <c r="F18" s="81"/>
      <c r="G18" s="81">
        <v>1665</v>
      </c>
      <c r="H18" s="81"/>
      <c r="I18" s="82">
        <v>13.11023622047244</v>
      </c>
      <c r="J18" s="81">
        <v>146</v>
      </c>
      <c r="K18" s="83">
        <v>4431</v>
      </c>
      <c r="L18" s="84">
        <v>74754</v>
      </c>
      <c r="M18" s="85">
        <v>16.870683818551118</v>
      </c>
      <c r="N18" s="86">
        <v>19</v>
      </c>
      <c r="O18" s="87">
        <v>1.6612612612612612</v>
      </c>
    </row>
    <row r="19" spans="1:15" ht="13.5">
      <c r="A19" s="88" t="s">
        <v>11</v>
      </c>
      <c r="B19" s="81">
        <v>50</v>
      </c>
      <c r="C19" s="81">
        <v>5327</v>
      </c>
      <c r="D19" s="82">
        <v>106.54</v>
      </c>
      <c r="E19" s="81">
        <v>104</v>
      </c>
      <c r="F19" s="81"/>
      <c r="G19" s="81">
        <v>2230</v>
      </c>
      <c r="H19" s="81"/>
      <c r="I19" s="82">
        <v>21.442307692307693</v>
      </c>
      <c r="J19" s="81">
        <v>154</v>
      </c>
      <c r="K19" s="83">
        <v>7557</v>
      </c>
      <c r="L19" s="84">
        <v>153907</v>
      </c>
      <c r="M19" s="85">
        <v>20.366150588858012</v>
      </c>
      <c r="N19" s="86">
        <v>6</v>
      </c>
      <c r="O19" s="87">
        <v>2.3887892376681616</v>
      </c>
    </row>
    <row r="20" spans="1:15" ht="14.25" thickBot="1">
      <c r="A20" s="98" t="s">
        <v>12</v>
      </c>
      <c r="B20" s="90">
        <v>686</v>
      </c>
      <c r="C20" s="90">
        <v>83212</v>
      </c>
      <c r="D20" s="91">
        <v>121.30029154518951</v>
      </c>
      <c r="E20" s="90">
        <v>3382</v>
      </c>
      <c r="F20" s="90"/>
      <c r="G20" s="90">
        <v>89400</v>
      </c>
      <c r="H20" s="90"/>
      <c r="I20" s="91">
        <v>26.43406268480189</v>
      </c>
      <c r="J20" s="90">
        <v>4068</v>
      </c>
      <c r="K20" s="92">
        <v>172612</v>
      </c>
      <c r="L20" s="93">
        <v>3791544</v>
      </c>
      <c r="M20" s="94">
        <v>21.96570342733993</v>
      </c>
      <c r="N20" s="95">
        <v>5</v>
      </c>
      <c r="O20" s="96">
        <v>0.9307829977628636</v>
      </c>
    </row>
    <row r="21" spans="1:15" ht="14.25" thickTop="1">
      <c r="A21" s="88" t="s">
        <v>13</v>
      </c>
      <c r="B21" s="81">
        <v>369</v>
      </c>
      <c r="C21" s="81">
        <v>40448</v>
      </c>
      <c r="D21" s="82">
        <v>109.61517615176152</v>
      </c>
      <c r="E21" s="81">
        <v>2516</v>
      </c>
      <c r="F21" s="81"/>
      <c r="G21" s="81">
        <v>30111</v>
      </c>
      <c r="H21" s="81"/>
      <c r="I21" s="82">
        <v>11.967806041335454</v>
      </c>
      <c r="J21" s="81">
        <v>2885</v>
      </c>
      <c r="K21" s="83">
        <v>70559</v>
      </c>
      <c r="L21" s="84">
        <v>1251538</v>
      </c>
      <c r="M21" s="85">
        <v>17.73746793463626</v>
      </c>
      <c r="N21" s="86">
        <v>13</v>
      </c>
      <c r="O21" s="87">
        <v>1.3432964697286707</v>
      </c>
    </row>
    <row r="22" spans="1:15" ht="13.5">
      <c r="A22" s="88" t="s">
        <v>14</v>
      </c>
      <c r="B22" s="81">
        <v>49</v>
      </c>
      <c r="C22" s="81">
        <v>4304</v>
      </c>
      <c r="D22" s="82">
        <v>87.83673469387755</v>
      </c>
      <c r="E22" s="81">
        <v>1643</v>
      </c>
      <c r="F22" s="81"/>
      <c r="G22" s="81">
        <v>7802</v>
      </c>
      <c r="H22" s="81"/>
      <c r="I22" s="82">
        <v>4.748630553864881</v>
      </c>
      <c r="J22" s="81">
        <v>1692</v>
      </c>
      <c r="K22" s="83">
        <v>12106</v>
      </c>
      <c r="L22" s="84">
        <v>228154</v>
      </c>
      <c r="M22" s="85">
        <v>18.846357178258714</v>
      </c>
      <c r="N22" s="86">
        <v>10</v>
      </c>
      <c r="O22" s="87">
        <v>0.551653422199436</v>
      </c>
    </row>
    <row r="23" spans="1:15" ht="13.5">
      <c r="A23" s="80" t="s">
        <v>15</v>
      </c>
      <c r="B23" s="81">
        <v>447</v>
      </c>
      <c r="C23" s="81">
        <v>31403</v>
      </c>
      <c r="D23" s="82">
        <v>70.25279642058166</v>
      </c>
      <c r="E23" s="81">
        <v>407</v>
      </c>
      <c r="F23" s="81"/>
      <c r="G23" s="81">
        <v>22628</v>
      </c>
      <c r="H23" s="81"/>
      <c r="I23" s="82">
        <v>55.597051597051596</v>
      </c>
      <c r="J23" s="81">
        <v>854</v>
      </c>
      <c r="K23" s="83">
        <v>54031</v>
      </c>
      <c r="L23" s="84">
        <v>491349</v>
      </c>
      <c r="M23" s="85">
        <v>9.093835020636302</v>
      </c>
      <c r="N23" s="86">
        <v>51</v>
      </c>
      <c r="O23" s="87">
        <v>1.3877938836839314</v>
      </c>
    </row>
    <row r="24" spans="1:15" ht="13.5">
      <c r="A24" s="88" t="s">
        <v>16</v>
      </c>
      <c r="B24" s="81">
        <v>79</v>
      </c>
      <c r="C24" s="81">
        <v>5963</v>
      </c>
      <c r="D24" s="82">
        <v>75.48101265822785</v>
      </c>
      <c r="E24" s="81">
        <v>284</v>
      </c>
      <c r="F24" s="81"/>
      <c r="G24" s="81">
        <v>9728</v>
      </c>
      <c r="H24" s="81"/>
      <c r="I24" s="82">
        <v>34.25352112676056</v>
      </c>
      <c r="J24" s="81">
        <v>363</v>
      </c>
      <c r="K24" s="83">
        <v>15691</v>
      </c>
      <c r="L24" s="84">
        <v>233376</v>
      </c>
      <c r="M24" s="85">
        <v>14.873239436619718</v>
      </c>
      <c r="N24" s="86">
        <v>33</v>
      </c>
      <c r="O24" s="87">
        <v>0.6129728618421053</v>
      </c>
    </row>
    <row r="25" spans="1:15" ht="14.25" thickBot="1">
      <c r="A25" s="98" t="s">
        <v>17</v>
      </c>
      <c r="B25" s="90">
        <v>1050</v>
      </c>
      <c r="C25" s="90">
        <v>104856</v>
      </c>
      <c r="D25" s="91">
        <v>99.86285714285714</v>
      </c>
      <c r="E25" s="90">
        <v>524</v>
      </c>
      <c r="F25" s="90"/>
      <c r="G25" s="90">
        <v>32656</v>
      </c>
      <c r="H25" s="90"/>
      <c r="I25" s="91">
        <v>62.3206106870229</v>
      </c>
      <c r="J25" s="90">
        <v>1574</v>
      </c>
      <c r="K25" s="92">
        <v>137512</v>
      </c>
      <c r="L25" s="93">
        <v>1788533</v>
      </c>
      <c r="M25" s="94">
        <v>13.006377625225435</v>
      </c>
      <c r="N25" s="95">
        <v>38</v>
      </c>
      <c r="O25" s="96">
        <v>3.2109260166585005</v>
      </c>
    </row>
    <row r="26" spans="1:15" ht="13.5" customHeight="1" thickTop="1">
      <c r="A26" s="88" t="s">
        <v>18</v>
      </c>
      <c r="B26" s="81">
        <v>531</v>
      </c>
      <c r="C26" s="81">
        <v>51737</v>
      </c>
      <c r="D26" s="82">
        <v>97.4331450094162</v>
      </c>
      <c r="E26" s="81">
        <v>304</v>
      </c>
      <c r="F26" s="205"/>
      <c r="G26" s="81">
        <v>22014</v>
      </c>
      <c r="H26" s="205"/>
      <c r="I26" s="82">
        <v>72.41447368421052</v>
      </c>
      <c r="J26" s="81">
        <v>835</v>
      </c>
      <c r="K26" s="83">
        <v>73751</v>
      </c>
      <c r="L26" s="84">
        <v>941444</v>
      </c>
      <c r="M26" s="85">
        <v>12.765169285840193</v>
      </c>
      <c r="N26" s="86">
        <v>41</v>
      </c>
      <c r="O26" s="87">
        <v>2.3501862451167437</v>
      </c>
    </row>
    <row r="27" spans="1:15" ht="13.5">
      <c r="A27" s="80" t="s">
        <v>19</v>
      </c>
      <c r="B27" s="81">
        <v>353</v>
      </c>
      <c r="C27" s="81">
        <v>22360</v>
      </c>
      <c r="D27" s="82">
        <v>63.342776203966004</v>
      </c>
      <c r="E27" s="81">
        <v>461</v>
      </c>
      <c r="F27" s="81"/>
      <c r="G27" s="81">
        <v>13476</v>
      </c>
      <c r="H27" s="81"/>
      <c r="I27" s="82">
        <v>29.232104121475054</v>
      </c>
      <c r="J27" s="81">
        <v>814</v>
      </c>
      <c r="K27" s="83">
        <v>35836</v>
      </c>
      <c r="L27" s="84">
        <v>415459</v>
      </c>
      <c r="M27" s="85">
        <v>11.593341890836031</v>
      </c>
      <c r="N27" s="86">
        <v>46</v>
      </c>
      <c r="O27" s="87">
        <v>1.6592460670822202</v>
      </c>
    </row>
    <row r="28" spans="1:15" ht="13.5">
      <c r="A28" s="88" t="s">
        <v>54</v>
      </c>
      <c r="B28" s="81">
        <v>310</v>
      </c>
      <c r="C28" s="81">
        <v>27887</v>
      </c>
      <c r="D28" s="82">
        <v>89.95806451612903</v>
      </c>
      <c r="E28" s="81">
        <v>209</v>
      </c>
      <c r="F28" s="81"/>
      <c r="G28" s="81">
        <v>6244</v>
      </c>
      <c r="H28" s="81"/>
      <c r="I28" s="82">
        <v>29.875598086124402</v>
      </c>
      <c r="J28" s="81">
        <v>519</v>
      </c>
      <c r="K28" s="83">
        <v>34131</v>
      </c>
      <c r="L28" s="84">
        <v>654514</v>
      </c>
      <c r="M28" s="85">
        <v>19.176525739064193</v>
      </c>
      <c r="N28" s="86">
        <v>9</v>
      </c>
      <c r="O28" s="87">
        <v>4.466207559256887</v>
      </c>
    </row>
    <row r="29" spans="1:15" ht="13.5">
      <c r="A29" s="88" t="s">
        <v>20</v>
      </c>
      <c r="B29" s="81">
        <v>280</v>
      </c>
      <c r="C29" s="81">
        <v>35452</v>
      </c>
      <c r="D29" s="82">
        <v>126.61428571428571</v>
      </c>
      <c r="E29" s="81">
        <v>101</v>
      </c>
      <c r="F29" s="81"/>
      <c r="G29" s="81">
        <v>5770</v>
      </c>
      <c r="H29" s="81"/>
      <c r="I29" s="82">
        <v>57.12871287128713</v>
      </c>
      <c r="J29" s="81">
        <v>381</v>
      </c>
      <c r="K29" s="83">
        <v>41222</v>
      </c>
      <c r="L29" s="84">
        <v>632894</v>
      </c>
      <c r="M29" s="85">
        <v>15.353306486827423</v>
      </c>
      <c r="N29" s="86">
        <v>31</v>
      </c>
      <c r="O29" s="87">
        <v>6.14419410745234</v>
      </c>
    </row>
    <row r="30" spans="1:15" ht="14.25" thickBot="1">
      <c r="A30" s="98" t="s">
        <v>21</v>
      </c>
      <c r="B30" s="90">
        <v>420</v>
      </c>
      <c r="C30" s="90">
        <v>48423</v>
      </c>
      <c r="D30" s="91">
        <v>115.29285714285714</v>
      </c>
      <c r="E30" s="90">
        <v>73</v>
      </c>
      <c r="F30" s="90"/>
      <c r="G30" s="90">
        <v>2320</v>
      </c>
      <c r="H30" s="90"/>
      <c r="I30" s="91">
        <v>31.78082191780822</v>
      </c>
      <c r="J30" s="90">
        <v>493</v>
      </c>
      <c r="K30" s="92">
        <v>50743</v>
      </c>
      <c r="L30" s="93">
        <v>1016237</v>
      </c>
      <c r="M30" s="94">
        <v>20.027136747925823</v>
      </c>
      <c r="N30" s="95">
        <v>7</v>
      </c>
      <c r="O30" s="96">
        <v>20.87198275862069</v>
      </c>
    </row>
    <row r="31" spans="1:15" ht="14.25" thickTop="1">
      <c r="A31" s="80" t="s">
        <v>22</v>
      </c>
      <c r="B31" s="81">
        <v>231</v>
      </c>
      <c r="C31" s="81">
        <v>27796</v>
      </c>
      <c r="D31" s="82">
        <v>120.32900432900433</v>
      </c>
      <c r="E31" s="81">
        <v>1514</v>
      </c>
      <c r="F31" s="81"/>
      <c r="G31" s="81">
        <v>21222</v>
      </c>
      <c r="H31" s="81"/>
      <c r="I31" s="82">
        <v>14.017173051519155</v>
      </c>
      <c r="J31" s="81">
        <v>1745</v>
      </c>
      <c r="K31" s="83">
        <v>49018</v>
      </c>
      <c r="L31" s="84">
        <v>822260</v>
      </c>
      <c r="M31" s="85">
        <v>16.774654208658045</v>
      </c>
      <c r="N31" s="86">
        <v>23</v>
      </c>
      <c r="O31" s="97">
        <v>1.3097728772029027</v>
      </c>
    </row>
    <row r="32" spans="1:15" ht="13.5">
      <c r="A32" s="99" t="s">
        <v>23</v>
      </c>
      <c r="B32" s="81">
        <v>105</v>
      </c>
      <c r="C32" s="81">
        <v>6949</v>
      </c>
      <c r="D32" s="82">
        <v>66.18095238095238</v>
      </c>
      <c r="E32" s="81">
        <v>251</v>
      </c>
      <c r="F32" s="81"/>
      <c r="G32" s="81">
        <v>7126</v>
      </c>
      <c r="H32" s="81"/>
      <c r="I32" s="82">
        <v>28.390438247011954</v>
      </c>
      <c r="J32" s="81">
        <v>356</v>
      </c>
      <c r="K32" s="83">
        <v>14075</v>
      </c>
      <c r="L32" s="78">
        <v>243507</v>
      </c>
      <c r="M32" s="85">
        <v>17.300674955595028</v>
      </c>
      <c r="N32" s="86">
        <v>17</v>
      </c>
      <c r="O32" s="87">
        <v>0.9751613808588269</v>
      </c>
    </row>
    <row r="33" spans="1:15" ht="13.5">
      <c r="A33" s="80" t="s">
        <v>24</v>
      </c>
      <c r="B33" s="81">
        <v>451</v>
      </c>
      <c r="C33" s="81">
        <v>46034</v>
      </c>
      <c r="D33" s="82">
        <v>102.0709534368071</v>
      </c>
      <c r="E33" s="81">
        <v>4540</v>
      </c>
      <c r="F33" s="81"/>
      <c r="G33" s="81">
        <v>49890</v>
      </c>
      <c r="H33" s="81"/>
      <c r="I33" s="82">
        <v>10.98898678414097</v>
      </c>
      <c r="J33" s="81">
        <v>4991</v>
      </c>
      <c r="K33" s="83">
        <v>95924</v>
      </c>
      <c r="L33" s="78">
        <v>1530052</v>
      </c>
      <c r="M33" s="85">
        <v>15.950669279846545</v>
      </c>
      <c r="N33" s="86">
        <v>28</v>
      </c>
      <c r="O33" s="87">
        <v>0.9227099619162157</v>
      </c>
    </row>
    <row r="34" spans="1:15" ht="13.5">
      <c r="A34" s="80" t="s">
        <v>25</v>
      </c>
      <c r="B34" s="81">
        <v>374</v>
      </c>
      <c r="C34" s="81">
        <v>29772</v>
      </c>
      <c r="D34" s="82">
        <v>79.60427807486631</v>
      </c>
      <c r="E34" s="81">
        <v>2473</v>
      </c>
      <c r="F34" s="81"/>
      <c r="G34" s="81">
        <v>111285</v>
      </c>
      <c r="H34" s="81"/>
      <c r="I34" s="82">
        <v>45</v>
      </c>
      <c r="J34" s="81">
        <v>2847</v>
      </c>
      <c r="K34" s="83">
        <v>141057</v>
      </c>
      <c r="L34" s="78">
        <v>780142</v>
      </c>
      <c r="M34" s="85">
        <v>5.530686176510205</v>
      </c>
      <c r="N34" s="86">
        <v>52</v>
      </c>
      <c r="O34" s="87">
        <v>0.2675293166194905</v>
      </c>
    </row>
    <row r="35" spans="1:15" ht="14.25" thickBot="1">
      <c r="A35" s="98" t="s">
        <v>26</v>
      </c>
      <c r="B35" s="90">
        <v>530</v>
      </c>
      <c r="C35" s="90">
        <v>56099</v>
      </c>
      <c r="D35" s="91">
        <v>105.84716981132075</v>
      </c>
      <c r="E35" s="90">
        <v>614</v>
      </c>
      <c r="F35" s="90"/>
      <c r="G35" s="90">
        <v>22178</v>
      </c>
      <c r="H35" s="90"/>
      <c r="I35" s="91">
        <v>36.12052117263843</v>
      </c>
      <c r="J35" s="90">
        <v>1144</v>
      </c>
      <c r="K35" s="92">
        <v>78277</v>
      </c>
      <c r="L35" s="100">
        <v>932215</v>
      </c>
      <c r="M35" s="94">
        <v>11.909181496480448</v>
      </c>
      <c r="N35" s="95">
        <v>44</v>
      </c>
      <c r="O35" s="96">
        <v>2.5294886824781315</v>
      </c>
    </row>
    <row r="36" spans="1:15" ht="14.25" thickTop="1">
      <c r="A36" s="80" t="s">
        <v>27</v>
      </c>
      <c r="B36" s="81">
        <v>211</v>
      </c>
      <c r="C36" s="81">
        <v>20104</v>
      </c>
      <c r="D36" s="82">
        <v>95.27962085308057</v>
      </c>
      <c r="E36" s="81">
        <v>190</v>
      </c>
      <c r="F36" s="81"/>
      <c r="G36" s="81">
        <v>5680</v>
      </c>
      <c r="H36" s="81"/>
      <c r="I36" s="82">
        <v>29.894736842105264</v>
      </c>
      <c r="J36" s="81">
        <v>401</v>
      </c>
      <c r="K36" s="83">
        <v>25784</v>
      </c>
      <c r="L36" s="78">
        <v>428383</v>
      </c>
      <c r="M36" s="85">
        <v>16.614295687247907</v>
      </c>
      <c r="N36" s="86">
        <v>25</v>
      </c>
      <c r="O36" s="87">
        <v>3.53943661971831</v>
      </c>
    </row>
    <row r="37" spans="1:15" ht="13.5">
      <c r="A37" s="88" t="s">
        <v>28</v>
      </c>
      <c r="B37" s="81">
        <v>129</v>
      </c>
      <c r="C37" s="81">
        <v>7548</v>
      </c>
      <c r="D37" s="82">
        <v>58.51162790697674</v>
      </c>
      <c r="E37" s="81">
        <v>203</v>
      </c>
      <c r="F37" s="81"/>
      <c r="G37" s="81">
        <v>5643</v>
      </c>
      <c r="H37" s="81"/>
      <c r="I37" s="82">
        <v>27.798029556650246</v>
      </c>
      <c r="J37" s="81">
        <v>332</v>
      </c>
      <c r="K37" s="83">
        <v>13191</v>
      </c>
      <c r="L37" s="84">
        <v>171155</v>
      </c>
      <c r="M37" s="85">
        <v>12.975134561443408</v>
      </c>
      <c r="N37" s="86">
        <v>39</v>
      </c>
      <c r="O37" s="87">
        <v>1.3375863902179692</v>
      </c>
    </row>
    <row r="38" spans="1:15" ht="13.5">
      <c r="A38" s="80" t="s">
        <v>29</v>
      </c>
      <c r="B38" s="81">
        <v>444</v>
      </c>
      <c r="C38" s="81">
        <v>50663</v>
      </c>
      <c r="D38" s="82">
        <v>114.10585585585585</v>
      </c>
      <c r="E38" s="81">
        <v>1255</v>
      </c>
      <c r="F38" s="81"/>
      <c r="G38" s="81">
        <v>40992</v>
      </c>
      <c r="H38" s="81"/>
      <c r="I38" s="82">
        <v>32.66294820717131</v>
      </c>
      <c r="J38" s="81">
        <v>1699</v>
      </c>
      <c r="K38" s="83">
        <v>91655</v>
      </c>
      <c r="L38" s="78">
        <v>1463362</v>
      </c>
      <c r="M38" s="85">
        <v>15.965981124870439</v>
      </c>
      <c r="N38" s="86">
        <v>27</v>
      </c>
      <c r="O38" s="87">
        <v>1.2359240827478533</v>
      </c>
    </row>
    <row r="39" spans="1:15" ht="13.5">
      <c r="A39" s="80" t="s">
        <v>30</v>
      </c>
      <c r="B39" s="81">
        <v>116</v>
      </c>
      <c r="C39" s="81">
        <v>6820</v>
      </c>
      <c r="D39" s="82">
        <v>58.793103448275865</v>
      </c>
      <c r="E39" s="81">
        <v>141</v>
      </c>
      <c r="F39" s="81"/>
      <c r="G39" s="81">
        <v>4422</v>
      </c>
      <c r="H39" s="81"/>
      <c r="I39" s="82">
        <v>31.361702127659573</v>
      </c>
      <c r="J39" s="81">
        <v>257</v>
      </c>
      <c r="K39" s="83">
        <v>11242</v>
      </c>
      <c r="L39" s="78">
        <v>104998</v>
      </c>
      <c r="M39" s="85">
        <v>9.339797189112257</v>
      </c>
      <c r="N39" s="86">
        <v>50</v>
      </c>
      <c r="O39" s="87">
        <v>1.5422885572139304</v>
      </c>
    </row>
    <row r="40" spans="1:15" ht="14.25" thickBot="1">
      <c r="A40" s="98" t="s">
        <v>31</v>
      </c>
      <c r="B40" s="90">
        <v>228</v>
      </c>
      <c r="C40" s="90">
        <v>16655</v>
      </c>
      <c r="D40" s="91">
        <v>73.04824561403508</v>
      </c>
      <c r="E40" s="90">
        <v>284</v>
      </c>
      <c r="F40" s="90"/>
      <c r="G40" s="90">
        <v>11624</v>
      </c>
      <c r="H40" s="90"/>
      <c r="I40" s="91">
        <v>40.929577464788736</v>
      </c>
      <c r="J40" s="90">
        <v>512</v>
      </c>
      <c r="K40" s="92">
        <v>28279</v>
      </c>
      <c r="L40" s="100">
        <v>270989</v>
      </c>
      <c r="M40" s="94">
        <v>9.582693871777645</v>
      </c>
      <c r="N40" s="95">
        <v>49</v>
      </c>
      <c r="O40" s="96">
        <v>1.4328114246386785</v>
      </c>
    </row>
    <row r="41" spans="1:15" ht="14.25" thickTop="1">
      <c r="A41" s="88" t="s">
        <v>32</v>
      </c>
      <c r="B41" s="81">
        <v>82</v>
      </c>
      <c r="C41" s="81">
        <v>7347</v>
      </c>
      <c r="D41" s="82">
        <v>89.59756097560975</v>
      </c>
      <c r="E41" s="81">
        <v>154</v>
      </c>
      <c r="F41" s="81"/>
      <c r="G41" s="81">
        <v>5405</v>
      </c>
      <c r="H41" s="81"/>
      <c r="I41" s="82">
        <v>35.0974025974026</v>
      </c>
      <c r="J41" s="81">
        <v>236</v>
      </c>
      <c r="K41" s="83">
        <v>12752</v>
      </c>
      <c r="L41" s="84">
        <v>211063</v>
      </c>
      <c r="M41" s="85">
        <v>16.551364491844417</v>
      </c>
      <c r="N41" s="86">
        <v>26</v>
      </c>
      <c r="O41" s="87">
        <v>1.3592969472710452</v>
      </c>
    </row>
    <row r="42" spans="1:15" ht="13.5">
      <c r="A42" s="80" t="s">
        <v>33</v>
      </c>
      <c r="B42" s="81">
        <v>383</v>
      </c>
      <c r="C42" s="81">
        <v>51369</v>
      </c>
      <c r="D42" s="82">
        <v>134.12271540469973</v>
      </c>
      <c r="E42" s="81">
        <v>524</v>
      </c>
      <c r="F42" s="81"/>
      <c r="G42" s="81">
        <v>25488</v>
      </c>
      <c r="H42" s="81"/>
      <c r="I42" s="82">
        <v>48.6412213740458</v>
      </c>
      <c r="J42" s="81">
        <v>907</v>
      </c>
      <c r="K42" s="83">
        <v>76857</v>
      </c>
      <c r="L42" s="84">
        <v>1313503</v>
      </c>
      <c r="M42" s="85">
        <v>17.090219498549253</v>
      </c>
      <c r="N42" s="86">
        <v>18</v>
      </c>
      <c r="O42" s="87">
        <v>2.015419020715631</v>
      </c>
    </row>
    <row r="43" spans="1:15" ht="13.5">
      <c r="A43" s="80" t="s">
        <v>34</v>
      </c>
      <c r="B43" s="81">
        <v>73</v>
      </c>
      <c r="C43" s="81">
        <v>6961</v>
      </c>
      <c r="D43" s="82">
        <v>95.35616438356165</v>
      </c>
      <c r="E43" s="81">
        <v>223</v>
      </c>
      <c r="F43" s="81"/>
      <c r="G43" s="81">
        <v>4814</v>
      </c>
      <c r="H43" s="81"/>
      <c r="I43" s="82">
        <v>21.58744394618834</v>
      </c>
      <c r="J43" s="81">
        <v>296</v>
      </c>
      <c r="K43" s="83">
        <v>11775</v>
      </c>
      <c r="L43" s="84">
        <v>318855</v>
      </c>
      <c r="M43" s="85">
        <v>27.078980891719745</v>
      </c>
      <c r="N43" s="86">
        <v>3</v>
      </c>
      <c r="O43" s="87">
        <v>1.4459908599916909</v>
      </c>
    </row>
    <row r="44" spans="1:15" ht="13.5">
      <c r="A44" s="88" t="s">
        <v>35</v>
      </c>
      <c r="B44" s="81">
        <v>51</v>
      </c>
      <c r="C44" s="81">
        <v>5837</v>
      </c>
      <c r="D44" s="82">
        <v>114.45098039215686</v>
      </c>
      <c r="E44" s="81">
        <v>497</v>
      </c>
      <c r="F44" s="81"/>
      <c r="G44" s="81">
        <v>7890</v>
      </c>
      <c r="H44" s="81"/>
      <c r="I44" s="82">
        <v>15.875251509054326</v>
      </c>
      <c r="J44" s="81">
        <v>548</v>
      </c>
      <c r="K44" s="83">
        <v>13727</v>
      </c>
      <c r="L44" s="84">
        <v>401847</v>
      </c>
      <c r="M44" s="85">
        <v>29.274204123260727</v>
      </c>
      <c r="N44" s="86">
        <v>2</v>
      </c>
      <c r="O44" s="87">
        <v>0.7397972116603295</v>
      </c>
    </row>
    <row r="45" spans="1:15" ht="14.25" thickBot="1">
      <c r="A45" s="98" t="s">
        <v>36</v>
      </c>
      <c r="B45" s="90">
        <v>628</v>
      </c>
      <c r="C45" s="90">
        <v>114978</v>
      </c>
      <c r="D45" s="91">
        <v>183.0859872611465</v>
      </c>
      <c r="E45" s="90">
        <v>891</v>
      </c>
      <c r="F45" s="90"/>
      <c r="G45" s="90">
        <v>44833</v>
      </c>
      <c r="H45" s="90"/>
      <c r="I45" s="91">
        <v>50.317620650953984</v>
      </c>
      <c r="J45" s="90">
        <v>1519</v>
      </c>
      <c r="K45" s="92">
        <v>159811</v>
      </c>
      <c r="L45" s="93">
        <v>2898094</v>
      </c>
      <c r="M45" s="94">
        <v>18.134508888624687</v>
      </c>
      <c r="N45" s="95">
        <v>12</v>
      </c>
      <c r="O45" s="96">
        <v>2.564584123302032</v>
      </c>
    </row>
    <row r="46" spans="1:15" ht="14.25" thickTop="1">
      <c r="A46" s="88" t="s">
        <v>37</v>
      </c>
      <c r="B46" s="81">
        <v>974</v>
      </c>
      <c r="C46" s="81">
        <v>93890</v>
      </c>
      <c r="D46" s="82">
        <v>96.39630390143738</v>
      </c>
      <c r="E46" s="81">
        <v>1373</v>
      </c>
      <c r="F46" s="81"/>
      <c r="G46" s="81">
        <v>53528</v>
      </c>
      <c r="H46" s="81"/>
      <c r="I46" s="82">
        <v>38.986161689730515</v>
      </c>
      <c r="J46" s="81">
        <v>2347</v>
      </c>
      <c r="K46" s="83">
        <v>147418</v>
      </c>
      <c r="L46" s="84">
        <v>1799169</v>
      </c>
      <c r="M46" s="85">
        <v>12.204540829478082</v>
      </c>
      <c r="N46" s="86">
        <v>43</v>
      </c>
      <c r="O46" s="87">
        <v>1.7540352712599014</v>
      </c>
    </row>
    <row r="47" spans="1:15" ht="13.5">
      <c r="A47" s="88" t="s">
        <v>38</v>
      </c>
      <c r="B47" s="81">
        <v>397</v>
      </c>
      <c r="C47" s="81">
        <v>32958</v>
      </c>
      <c r="D47" s="82">
        <v>83.0176322418136</v>
      </c>
      <c r="E47" s="81">
        <v>209</v>
      </c>
      <c r="F47" s="81"/>
      <c r="G47" s="81">
        <v>10580</v>
      </c>
      <c r="H47" s="81"/>
      <c r="I47" s="82">
        <v>50.622009569377994</v>
      </c>
      <c r="J47" s="81">
        <v>606</v>
      </c>
      <c r="K47" s="83">
        <v>43538</v>
      </c>
      <c r="L47" s="84">
        <v>562531</v>
      </c>
      <c r="M47" s="85">
        <v>12.920460287564886</v>
      </c>
      <c r="N47" s="86">
        <v>40</v>
      </c>
      <c r="O47" s="87">
        <v>3.1151228733459355</v>
      </c>
    </row>
    <row r="48" spans="1:15" ht="13.5">
      <c r="A48" s="88" t="s">
        <v>39</v>
      </c>
      <c r="B48" s="81">
        <v>138</v>
      </c>
      <c r="C48" s="81">
        <v>12135</v>
      </c>
      <c r="D48" s="82">
        <v>87.93478260869566</v>
      </c>
      <c r="E48" s="81">
        <v>2132</v>
      </c>
      <c r="F48" s="81"/>
      <c r="G48" s="81">
        <v>32578</v>
      </c>
      <c r="H48" s="81"/>
      <c r="I48" s="82">
        <v>15.28048780487805</v>
      </c>
      <c r="J48" s="81">
        <v>2270</v>
      </c>
      <c r="K48" s="83">
        <v>44713</v>
      </c>
      <c r="L48" s="84">
        <v>633887</v>
      </c>
      <c r="M48" s="85">
        <v>14.17679422092009</v>
      </c>
      <c r="N48" s="86">
        <v>34</v>
      </c>
      <c r="O48" s="87">
        <v>0.37249063785376635</v>
      </c>
    </row>
    <row r="49" spans="1:15" ht="13.5">
      <c r="A49" s="88" t="s">
        <v>40</v>
      </c>
      <c r="B49" s="81">
        <v>702</v>
      </c>
      <c r="C49" s="81">
        <v>88132</v>
      </c>
      <c r="D49" s="82">
        <v>125.54415954415954</v>
      </c>
      <c r="E49" s="81">
        <v>1782</v>
      </c>
      <c r="F49" s="81"/>
      <c r="G49" s="81">
        <v>68536</v>
      </c>
      <c r="H49" s="81"/>
      <c r="I49" s="82">
        <v>38.460157126823795</v>
      </c>
      <c r="J49" s="81">
        <v>2484</v>
      </c>
      <c r="K49" s="83">
        <v>156668</v>
      </c>
      <c r="L49" s="84">
        <v>2134521</v>
      </c>
      <c r="M49" s="85">
        <v>13.624486174585748</v>
      </c>
      <c r="N49" s="86">
        <v>37</v>
      </c>
      <c r="O49" s="87">
        <v>1.28592272674215</v>
      </c>
    </row>
    <row r="50" spans="1:15" ht="13.5" customHeight="1" thickBot="1">
      <c r="A50" s="98" t="s">
        <v>41</v>
      </c>
      <c r="B50" s="90">
        <v>8</v>
      </c>
      <c r="C50" s="90">
        <v>305</v>
      </c>
      <c r="D50" s="91">
        <v>38.125</v>
      </c>
      <c r="E50" s="90">
        <v>763</v>
      </c>
      <c r="F50" s="90"/>
      <c r="G50" s="90">
        <v>16020</v>
      </c>
      <c r="H50" s="90"/>
      <c r="I50" s="91">
        <v>20.996068152031455</v>
      </c>
      <c r="J50" s="90">
        <v>771</v>
      </c>
      <c r="K50" s="92">
        <v>16325</v>
      </c>
      <c r="L50" s="93">
        <v>617007</v>
      </c>
      <c r="M50" s="101">
        <v>37.79522205206738</v>
      </c>
      <c r="N50" s="102">
        <v>1</v>
      </c>
      <c r="O50" s="96">
        <v>0.019038701622971287</v>
      </c>
    </row>
    <row r="51" spans="1:15" ht="14.25" thickTop="1">
      <c r="A51" s="88" t="s">
        <v>42</v>
      </c>
      <c r="B51" s="81">
        <v>90</v>
      </c>
      <c r="C51" s="81">
        <v>9158</v>
      </c>
      <c r="D51" s="82">
        <v>101.75555555555556</v>
      </c>
      <c r="E51" s="81">
        <v>62</v>
      </c>
      <c r="F51" s="81"/>
      <c r="G51" s="81">
        <v>4274</v>
      </c>
      <c r="H51" s="81"/>
      <c r="I51" s="82">
        <v>68.93548387096774</v>
      </c>
      <c r="J51" s="81">
        <v>152</v>
      </c>
      <c r="K51" s="83">
        <v>13432</v>
      </c>
      <c r="L51" s="84">
        <v>166147</v>
      </c>
      <c r="M51" s="85">
        <v>12.369490768314472</v>
      </c>
      <c r="N51" s="86">
        <v>42</v>
      </c>
      <c r="O51" s="87">
        <v>2.1427234440804868</v>
      </c>
    </row>
    <row r="52" spans="1:15" ht="12.75" customHeight="1">
      <c r="A52" s="88" t="s">
        <v>43</v>
      </c>
      <c r="B52" s="81">
        <v>270</v>
      </c>
      <c r="C52" s="81">
        <v>22853</v>
      </c>
      <c r="D52" s="82">
        <v>84.64074074074074</v>
      </c>
      <c r="E52" s="81">
        <v>2210</v>
      </c>
      <c r="F52" s="81"/>
      <c r="G52" s="81">
        <v>20871</v>
      </c>
      <c r="H52" s="81"/>
      <c r="I52" s="82">
        <v>9.443891402714932</v>
      </c>
      <c r="J52" s="81">
        <v>2480</v>
      </c>
      <c r="K52" s="83">
        <v>43724</v>
      </c>
      <c r="L52" s="84">
        <v>761865</v>
      </c>
      <c r="M52" s="85">
        <v>17.424412222120573</v>
      </c>
      <c r="N52" s="86">
        <v>16</v>
      </c>
      <c r="O52" s="87">
        <v>1.0949643045373965</v>
      </c>
    </row>
    <row r="53" spans="1:15" ht="12.75" customHeight="1">
      <c r="A53" s="88" t="s">
        <v>44</v>
      </c>
      <c r="B53" s="81">
        <v>110</v>
      </c>
      <c r="C53" s="81">
        <v>6893</v>
      </c>
      <c r="D53" s="82">
        <v>62.663636363636364</v>
      </c>
      <c r="E53" s="81">
        <v>173</v>
      </c>
      <c r="F53" s="81"/>
      <c r="G53" s="81">
        <v>4301</v>
      </c>
      <c r="H53" s="81"/>
      <c r="I53" s="82">
        <v>24.86127167630058</v>
      </c>
      <c r="J53" s="81">
        <v>283</v>
      </c>
      <c r="K53" s="83">
        <v>11194</v>
      </c>
      <c r="L53" s="84">
        <v>130223</v>
      </c>
      <c r="M53" s="85">
        <v>11.633285688761836</v>
      </c>
      <c r="N53" s="86">
        <v>45</v>
      </c>
      <c r="O53" s="87">
        <v>1.6026505463845617</v>
      </c>
    </row>
    <row r="54" spans="1:15" ht="12.75" customHeight="1">
      <c r="A54" s="88" t="s">
        <v>45</v>
      </c>
      <c r="B54" s="81">
        <v>328</v>
      </c>
      <c r="C54" s="81">
        <v>37242</v>
      </c>
      <c r="D54" s="82">
        <v>113.54268292682927</v>
      </c>
      <c r="E54" s="81">
        <v>356</v>
      </c>
      <c r="F54" s="81"/>
      <c r="G54" s="81">
        <v>18552</v>
      </c>
      <c r="H54" s="81"/>
      <c r="I54" s="82">
        <v>52.1123595505618</v>
      </c>
      <c r="J54" s="81">
        <v>684</v>
      </c>
      <c r="K54" s="83">
        <v>55794</v>
      </c>
      <c r="L54" s="84">
        <v>985700</v>
      </c>
      <c r="M54" s="85">
        <v>17.66677420511166</v>
      </c>
      <c r="N54" s="86">
        <v>14</v>
      </c>
      <c r="O54" s="87">
        <v>2.007438551099612</v>
      </c>
    </row>
    <row r="55" spans="1:15" ht="14.25" thickBot="1">
      <c r="A55" s="98" t="s">
        <v>46</v>
      </c>
      <c r="B55" s="90">
        <v>1200</v>
      </c>
      <c r="C55" s="90">
        <v>136388</v>
      </c>
      <c r="D55" s="91">
        <v>113.65666666666667</v>
      </c>
      <c r="E55" s="90">
        <v>1773</v>
      </c>
      <c r="F55" s="90"/>
      <c r="G55" s="90">
        <v>60393</v>
      </c>
      <c r="H55" s="90"/>
      <c r="I55" s="91">
        <v>34.06260575296108</v>
      </c>
      <c r="J55" s="90">
        <v>2973</v>
      </c>
      <c r="K55" s="92">
        <v>196781</v>
      </c>
      <c r="L55" s="93">
        <v>3099081</v>
      </c>
      <c r="M55" s="94">
        <v>15.748883276332572</v>
      </c>
      <c r="N55" s="95">
        <v>29</v>
      </c>
      <c r="O55" s="96">
        <v>2.2583411984832678</v>
      </c>
    </row>
    <row r="56" spans="1:15" ht="14.25" thickTop="1">
      <c r="A56" s="88" t="s">
        <v>47</v>
      </c>
      <c r="B56" s="81">
        <v>116</v>
      </c>
      <c r="C56" s="81">
        <v>9037</v>
      </c>
      <c r="D56" s="82">
        <v>77.90517241379311</v>
      </c>
      <c r="E56" s="81">
        <v>194</v>
      </c>
      <c r="F56" s="81"/>
      <c r="G56" s="81">
        <v>7103</v>
      </c>
      <c r="H56" s="81"/>
      <c r="I56" s="82">
        <v>36.61340206185567</v>
      </c>
      <c r="J56" s="81">
        <v>310</v>
      </c>
      <c r="K56" s="83">
        <v>16140</v>
      </c>
      <c r="L56" s="84">
        <v>295260</v>
      </c>
      <c r="M56" s="85">
        <v>18.29368029739777</v>
      </c>
      <c r="N56" s="86">
        <v>11</v>
      </c>
      <c r="O56" s="87">
        <v>1.2722793185977757</v>
      </c>
    </row>
    <row r="57" spans="1:15" ht="13.5">
      <c r="A57" s="80" t="s">
        <v>48</v>
      </c>
      <c r="B57" s="81">
        <v>281</v>
      </c>
      <c r="C57" s="81">
        <v>32160</v>
      </c>
      <c r="D57" s="82">
        <v>114.44839857651246</v>
      </c>
      <c r="E57" s="81">
        <v>541</v>
      </c>
      <c r="F57" s="81"/>
      <c r="G57" s="81">
        <v>32965</v>
      </c>
      <c r="H57" s="81"/>
      <c r="I57" s="82">
        <v>60.93345656192236</v>
      </c>
      <c r="J57" s="81">
        <v>822</v>
      </c>
      <c r="K57" s="83">
        <v>65125</v>
      </c>
      <c r="L57" s="84">
        <v>1146886</v>
      </c>
      <c r="M57" s="85">
        <v>17.61053358925144</v>
      </c>
      <c r="N57" s="86">
        <v>15</v>
      </c>
      <c r="O57" s="87">
        <v>0.9755801607765813</v>
      </c>
    </row>
    <row r="58" spans="1:15" ht="13.5">
      <c r="A58" s="80" t="s">
        <v>49</v>
      </c>
      <c r="B58" s="81">
        <v>39</v>
      </c>
      <c r="C58" s="81">
        <v>3212</v>
      </c>
      <c r="D58" s="82">
        <v>82.35897435897436</v>
      </c>
      <c r="E58" s="81">
        <v>123</v>
      </c>
      <c r="F58" s="81"/>
      <c r="G58" s="81">
        <v>3171</v>
      </c>
      <c r="H58" s="81"/>
      <c r="I58" s="82">
        <v>25.78048780487805</v>
      </c>
      <c r="J58" s="81">
        <v>162</v>
      </c>
      <c r="K58" s="83">
        <v>6383</v>
      </c>
      <c r="L58" s="84">
        <v>106199</v>
      </c>
      <c r="M58" s="85">
        <v>16.63778787404042</v>
      </c>
      <c r="N58" s="86">
        <v>24</v>
      </c>
      <c r="O58" s="87">
        <v>1.0129296751813308</v>
      </c>
    </row>
    <row r="59" spans="1:15" ht="13.5">
      <c r="A59" s="80" t="s">
        <v>50</v>
      </c>
      <c r="B59" s="81">
        <v>237</v>
      </c>
      <c r="C59" s="81">
        <v>22130</v>
      </c>
      <c r="D59" s="82">
        <v>93.37552742616033</v>
      </c>
      <c r="E59" s="81">
        <v>3932</v>
      </c>
      <c r="F59" s="81"/>
      <c r="G59" s="81">
        <v>49012</v>
      </c>
      <c r="H59" s="81"/>
      <c r="I59" s="82">
        <v>12.464903357070193</v>
      </c>
      <c r="J59" s="81">
        <v>4169</v>
      </c>
      <c r="K59" s="83">
        <v>71142</v>
      </c>
      <c r="L59" s="84">
        <v>992755</v>
      </c>
      <c r="M59" s="85">
        <v>13.95455567737764</v>
      </c>
      <c r="N59" s="86">
        <v>36</v>
      </c>
      <c r="O59" s="87">
        <v>0.4515220762262303</v>
      </c>
    </row>
    <row r="60" spans="1:15" ht="14.25" thickBot="1">
      <c r="A60" s="103" t="s">
        <v>51</v>
      </c>
      <c r="B60" s="90">
        <v>393</v>
      </c>
      <c r="C60" s="90">
        <v>34679</v>
      </c>
      <c r="D60" s="91">
        <v>88.24173027989822</v>
      </c>
      <c r="E60" s="90">
        <v>3571</v>
      </c>
      <c r="F60" s="90"/>
      <c r="G60" s="90">
        <v>48659</v>
      </c>
      <c r="H60" s="90"/>
      <c r="I60" s="91">
        <v>13.626155138616634</v>
      </c>
      <c r="J60" s="90">
        <v>3964</v>
      </c>
      <c r="K60" s="92">
        <v>83338</v>
      </c>
      <c r="L60" s="93">
        <v>875868</v>
      </c>
      <c r="M60" s="94">
        <v>10.509827449662819</v>
      </c>
      <c r="N60" s="95">
        <v>47</v>
      </c>
      <c r="O60" s="96">
        <v>0.7126944655664934</v>
      </c>
    </row>
    <row r="61" spans="1:15" ht="13.5" customHeight="1" thickTop="1">
      <c r="A61" s="88" t="s">
        <v>52</v>
      </c>
      <c r="B61" s="81">
        <v>129</v>
      </c>
      <c r="C61" s="81">
        <v>10940</v>
      </c>
      <c r="D61" s="82">
        <v>84.8062015503876</v>
      </c>
      <c r="E61" s="81">
        <v>452</v>
      </c>
      <c r="F61" s="205"/>
      <c r="G61" s="81">
        <v>4011</v>
      </c>
      <c r="H61" s="205"/>
      <c r="I61" s="82">
        <v>8.873893805309734</v>
      </c>
      <c r="J61" s="81">
        <v>581</v>
      </c>
      <c r="K61" s="83">
        <v>14951</v>
      </c>
      <c r="L61" s="84">
        <v>328612</v>
      </c>
      <c r="M61" s="85">
        <v>21.979265600963146</v>
      </c>
      <c r="N61" s="86">
        <v>4</v>
      </c>
      <c r="O61" s="87">
        <v>2.7274993767140363</v>
      </c>
    </row>
    <row r="62" spans="1:15" ht="13.5">
      <c r="A62" s="88" t="s">
        <v>53</v>
      </c>
      <c r="B62" s="81">
        <v>38</v>
      </c>
      <c r="C62" s="81">
        <v>2950</v>
      </c>
      <c r="D62" s="82">
        <v>77.63157894736842</v>
      </c>
      <c r="E62" s="81">
        <v>40</v>
      </c>
      <c r="F62" s="81"/>
      <c r="G62" s="81">
        <v>1916</v>
      </c>
      <c r="H62" s="81"/>
      <c r="I62" s="82">
        <v>47.9</v>
      </c>
      <c r="J62" s="81">
        <v>78</v>
      </c>
      <c r="K62" s="83">
        <v>4866</v>
      </c>
      <c r="L62" s="84">
        <v>81641</v>
      </c>
      <c r="M62" s="85">
        <v>16.77784628031237</v>
      </c>
      <c r="N62" s="86">
        <v>22</v>
      </c>
      <c r="O62" s="87">
        <v>1.5396659707724425</v>
      </c>
    </row>
    <row r="63" spans="1:8" s="59" customFormat="1" ht="12" customHeight="1">
      <c r="A63" s="1" t="s">
        <v>67</v>
      </c>
      <c r="F63" s="206"/>
      <c r="H63" s="206"/>
    </row>
    <row r="64" spans="1:8" ht="12" customHeight="1">
      <c r="A64" s="61" t="s">
        <v>68</v>
      </c>
      <c r="F64" s="2"/>
      <c r="H64" s="2"/>
    </row>
    <row r="65" spans="1:12" ht="12" customHeight="1">
      <c r="A65" s="3"/>
      <c r="F65" s="2"/>
      <c r="H65" s="2"/>
      <c r="L65" s="46"/>
    </row>
    <row r="66" ht="12" customHeight="1">
      <c r="A66" s="3"/>
    </row>
    <row r="67" ht="12" customHeight="1"/>
  </sheetData>
  <sheetProtection/>
  <hyperlinks>
    <hyperlink ref="P2" location="ToC!A1" display="Table of Contents"/>
  </hyperlinks>
  <printOptions horizontalCentered="1"/>
  <pageMargins left="0.25" right="0.25" top="0.47" bottom="0.37" header="0.17" footer="0.2"/>
  <pageSetup firstPageNumber="1" useFirstPageNumber="1" horizontalDpi="600" verticalDpi="600" orientation="landscape" r:id="rId1"/>
  <headerFooter alignWithMargins="0">
    <oddHeader>&amp;C&amp;"Arial Rounded MT Bold,Bold"&amp;14Table A-6: LTC Facilities and Beds Numbers and Percents for FY 2014</oddHeader>
    <oddFooter>&amp;C&amp;"Arial Narrow,Regular"Table A-6: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H64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9.00390625" style="0" customWidth="1"/>
    <col min="4" max="4" width="6.421875" style="0" customWidth="1"/>
    <col min="5" max="5" width="9.00390625" style="0" customWidth="1"/>
    <col min="6" max="6" width="6.421875" style="0" customWidth="1"/>
    <col min="7" max="7" width="9.00390625" style="0" customWidth="1"/>
    <col min="8" max="8" width="9.28125" style="58" customWidth="1"/>
  </cols>
  <sheetData>
    <row r="1" spans="1:8" ht="16.5" customHeight="1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8" ht="13.5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8" ht="16.5" customHeight="1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9" ht="15" customHeight="1" thickBot="1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81</v>
      </c>
    </row>
    <row r="5" spans="1:8" s="53" customFormat="1" ht="14.25" thickBot="1">
      <c r="A5" s="72" t="s">
        <v>107</v>
      </c>
      <c r="B5" s="27">
        <v>16471</v>
      </c>
      <c r="C5" s="27">
        <v>1712238</v>
      </c>
      <c r="D5" s="27">
        <v>55090</v>
      </c>
      <c r="E5" s="27">
        <v>1311242</v>
      </c>
      <c r="F5" s="27">
        <v>71561</v>
      </c>
      <c r="G5" s="32">
        <v>3023480</v>
      </c>
      <c r="H5" s="30">
        <v>46860218</v>
      </c>
    </row>
    <row r="6" spans="1:8" s="53" customFormat="1" ht="14.25" thickBot="1">
      <c r="A6" s="26">
        <v>2013</v>
      </c>
      <c r="B6" s="27">
        <v>16516</v>
      </c>
      <c r="C6" s="27">
        <v>1716787</v>
      </c>
      <c r="D6" s="27">
        <v>53376</v>
      </c>
      <c r="E6" s="27">
        <v>1272804</v>
      </c>
      <c r="F6" s="27">
        <v>69892</v>
      </c>
      <c r="G6" s="32">
        <v>2989591</v>
      </c>
      <c r="H6" s="30">
        <v>45303741</v>
      </c>
    </row>
    <row r="7" spans="1:8" s="53" customFormat="1" ht="14.25" thickBot="1">
      <c r="A7" s="26">
        <v>2012</v>
      </c>
      <c r="B7" s="27">
        <v>16528</v>
      </c>
      <c r="C7" s="27">
        <v>1723433</v>
      </c>
      <c r="D7" s="27">
        <v>52928</v>
      </c>
      <c r="E7" s="27">
        <v>1248785</v>
      </c>
      <c r="F7" s="27">
        <v>69456</v>
      </c>
      <c r="G7" s="32">
        <v>2972218</v>
      </c>
      <c r="H7" s="30">
        <v>43727392</v>
      </c>
    </row>
    <row r="8" spans="1:8" s="53" customFormat="1" ht="14.25" thickBot="1">
      <c r="A8" s="26">
        <v>2011</v>
      </c>
      <c r="B8" s="27">
        <v>16602</v>
      </c>
      <c r="C8" s="27">
        <v>1733444</v>
      </c>
      <c r="D8" s="27">
        <v>52550</v>
      </c>
      <c r="E8" s="27">
        <v>1233786</v>
      </c>
      <c r="F8" s="27">
        <v>69152</v>
      </c>
      <c r="G8" s="32">
        <v>2967230</v>
      </c>
      <c r="H8" s="30">
        <v>41936231</v>
      </c>
    </row>
    <row r="9" spans="1:8" s="2" customFormat="1" ht="14.25" thickBot="1">
      <c r="A9" s="26">
        <v>2010</v>
      </c>
      <c r="B9" s="27">
        <v>16639</v>
      </c>
      <c r="C9" s="27">
        <v>1736645</v>
      </c>
      <c r="D9" s="27">
        <v>52681</v>
      </c>
      <c r="E9" s="27">
        <v>1212015</v>
      </c>
      <c r="F9" s="27">
        <v>69320</v>
      </c>
      <c r="G9" s="32">
        <v>2948660</v>
      </c>
      <c r="H9" s="30">
        <v>40129993</v>
      </c>
    </row>
    <row r="10" spans="1:8" s="2" customFormat="1" ht="14.25" thickBot="1">
      <c r="A10" s="26">
        <v>2009</v>
      </c>
      <c r="B10" s="27">
        <v>16653</v>
      </c>
      <c r="C10" s="27">
        <v>1737301</v>
      </c>
      <c r="D10" s="27">
        <v>52371</v>
      </c>
      <c r="E10" s="27">
        <v>1163008</v>
      </c>
      <c r="F10" s="27">
        <v>69024</v>
      </c>
      <c r="G10" s="32">
        <v>2900309</v>
      </c>
      <c r="H10" s="30">
        <v>40129993</v>
      </c>
    </row>
    <row r="11" spans="1:8" s="2" customFormat="1" ht="13.5">
      <c r="A11" s="38" t="s">
        <v>3</v>
      </c>
      <c r="B11" s="54">
        <v>0.00109282982211159</v>
      </c>
      <c r="C11" s="54">
        <v>0.00039363686590298776</v>
      </c>
      <c r="D11" s="54">
        <v>0.011435832274459974</v>
      </c>
      <c r="E11" s="54">
        <v>0.0028980157743574413</v>
      </c>
      <c r="F11" s="54">
        <v>0.009055211637623845</v>
      </c>
      <c r="G11" s="55">
        <v>0.001479751809173535</v>
      </c>
      <c r="H11" s="54">
        <v>0.0014812777866291616</v>
      </c>
    </row>
    <row r="12" spans="1:8" s="2" customFormat="1" ht="13.5">
      <c r="A12" s="39" t="s">
        <v>4</v>
      </c>
      <c r="B12" s="54">
        <v>0.013963936615870318</v>
      </c>
      <c r="C12" s="54">
        <v>0.01577058796732697</v>
      </c>
      <c r="D12" s="54">
        <v>0.006389544381920494</v>
      </c>
      <c r="E12" s="54">
        <v>0.007957341207801458</v>
      </c>
      <c r="F12" s="54">
        <v>0.008132921563421417</v>
      </c>
      <c r="G12" s="55">
        <v>0.012382089512746901</v>
      </c>
      <c r="H12" s="54">
        <v>0.015875555679233076</v>
      </c>
    </row>
    <row r="13" spans="1:8" s="2" customFormat="1" ht="13.5">
      <c r="A13" s="39" t="s">
        <v>5</v>
      </c>
      <c r="B13" s="54">
        <v>0.014449638759031025</v>
      </c>
      <c r="C13" s="54">
        <v>0.014913814551481745</v>
      </c>
      <c r="D13" s="54">
        <v>0.002632056634597931</v>
      </c>
      <c r="E13" s="54">
        <v>0.005979064123937458</v>
      </c>
      <c r="F13" s="54">
        <v>0.00535207724878076</v>
      </c>
      <c r="G13" s="55">
        <v>0.011038935266646382</v>
      </c>
      <c r="H13" s="54">
        <v>0.009948545267117623</v>
      </c>
    </row>
    <row r="14" spans="1:242" s="4" customFormat="1" ht="14.25" thickBot="1">
      <c r="A14" s="38" t="s">
        <v>6</v>
      </c>
      <c r="B14" s="54">
        <v>0.008924776880577986</v>
      </c>
      <c r="C14" s="54">
        <v>0.009593292521249967</v>
      </c>
      <c r="D14" s="54">
        <v>0.03641314213105827</v>
      </c>
      <c r="E14" s="54">
        <v>0.02410386488535297</v>
      </c>
      <c r="F14" s="54">
        <v>0.030086220147845892</v>
      </c>
      <c r="G14" s="55">
        <v>0.015886329659862145</v>
      </c>
      <c r="H14" s="54">
        <v>0.022838498105151796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8" s="2" customFormat="1" ht="15" thickBot="1" thickTop="1">
      <c r="A15" s="40" t="s">
        <v>7</v>
      </c>
      <c r="B15" s="56">
        <v>0.07643737477991622</v>
      </c>
      <c r="C15" s="56">
        <v>0.07031791141184812</v>
      </c>
      <c r="D15" s="56">
        <v>0.13704846614630606</v>
      </c>
      <c r="E15" s="56">
        <v>0.1349636451547464</v>
      </c>
      <c r="F15" s="56">
        <v>0.12309777672195749</v>
      </c>
      <c r="G15" s="57">
        <v>0.0983538836043235</v>
      </c>
      <c r="H15" s="56">
        <v>0.10655193708232429</v>
      </c>
    </row>
    <row r="16" spans="1:8" s="2" customFormat="1" ht="14.25" thickTop="1">
      <c r="A16" s="39" t="s">
        <v>8</v>
      </c>
      <c r="B16" s="54">
        <v>0.013356808936919434</v>
      </c>
      <c r="C16" s="54">
        <v>0.012080680372705196</v>
      </c>
      <c r="D16" s="54">
        <v>0.01105463786531131</v>
      </c>
      <c r="E16" s="54">
        <v>0.014990367910728912</v>
      </c>
      <c r="F16" s="54">
        <v>0.011584522295663839</v>
      </c>
      <c r="G16" s="55">
        <v>0.013342572135420111</v>
      </c>
      <c r="H16" s="54">
        <v>0.014511562878345978</v>
      </c>
    </row>
    <row r="17" spans="1:8" s="2" customFormat="1" ht="13.5">
      <c r="A17" s="38" t="s">
        <v>9</v>
      </c>
      <c r="B17" s="54">
        <v>0.013963936615870318</v>
      </c>
      <c r="C17" s="54">
        <v>0.0159913516695693</v>
      </c>
      <c r="D17" s="54">
        <v>0.004047921582864404</v>
      </c>
      <c r="E17" s="54">
        <v>0.00757297279983405</v>
      </c>
      <c r="F17" s="54">
        <v>0.00633026369111667</v>
      </c>
      <c r="G17" s="55">
        <v>0.012340415679944964</v>
      </c>
      <c r="H17" s="54">
        <v>0.01186343179197331</v>
      </c>
    </row>
    <row r="18" spans="1:8" s="2" customFormat="1" ht="13.5">
      <c r="A18" s="38" t="s">
        <v>10</v>
      </c>
      <c r="B18" s="54">
        <v>0.0011535425900066783</v>
      </c>
      <c r="C18" s="54">
        <v>0.001615429630693864</v>
      </c>
      <c r="D18" s="54">
        <v>0.00230531856961336</v>
      </c>
      <c r="E18" s="54">
        <v>0.0012697884906066157</v>
      </c>
      <c r="F18" s="54">
        <v>0.0020402174368720394</v>
      </c>
      <c r="G18" s="55">
        <v>0.0014655297868681123</v>
      </c>
      <c r="H18" s="54">
        <v>0.001595255062620494</v>
      </c>
    </row>
    <row r="19" spans="1:242" s="4" customFormat="1" ht="14.25" thickBot="1">
      <c r="A19" s="39" t="s">
        <v>11</v>
      </c>
      <c r="B19" s="54">
        <v>0.003035638394754417</v>
      </c>
      <c r="C19" s="54">
        <v>0.0031111329149335547</v>
      </c>
      <c r="D19" s="54">
        <v>0.0018878199310219642</v>
      </c>
      <c r="E19" s="54">
        <v>0.0017006776781097615</v>
      </c>
      <c r="F19" s="54">
        <v>0.0021520101731390003</v>
      </c>
      <c r="G19" s="55">
        <v>0.0024994377340018786</v>
      </c>
      <c r="H19" s="54">
        <v>0.0032843850619730364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8" s="2" customFormat="1" ht="15" thickBot="1" thickTop="1">
      <c r="A20" s="41" t="s">
        <v>12</v>
      </c>
      <c r="B20" s="56">
        <v>0.0416489587760306</v>
      </c>
      <c r="C20" s="56">
        <v>0.04859838410314454</v>
      </c>
      <c r="D20" s="56">
        <v>0.06139045198765656</v>
      </c>
      <c r="E20" s="56">
        <v>0.06817963427040928</v>
      </c>
      <c r="F20" s="56">
        <v>0.056846606391749696</v>
      </c>
      <c r="G20" s="57">
        <v>0.057090504981015255</v>
      </c>
      <c r="H20" s="56">
        <v>0.08091178747824007</v>
      </c>
    </row>
    <row r="21" spans="1:8" s="2" customFormat="1" ht="14.25" thickTop="1">
      <c r="A21" s="39" t="s">
        <v>13</v>
      </c>
      <c r="B21" s="54">
        <v>0.022403011353287598</v>
      </c>
      <c r="C21" s="54">
        <v>0.023622884201845773</v>
      </c>
      <c r="D21" s="54">
        <v>0.045670720638954436</v>
      </c>
      <c r="E21" s="54">
        <v>0.022963724468862346</v>
      </c>
      <c r="F21" s="54">
        <v>0.04031525551627283</v>
      </c>
      <c r="G21" s="55">
        <v>0.023337015624379853</v>
      </c>
      <c r="H21" s="54">
        <v>0.026707899651683225</v>
      </c>
    </row>
    <row r="22" spans="1:8" s="2" customFormat="1" ht="13.5">
      <c r="A22" s="39" t="s">
        <v>14</v>
      </c>
      <c r="B22" s="54">
        <v>0.0029749256268593286</v>
      </c>
      <c r="C22" s="54">
        <v>0.0025136692445793165</v>
      </c>
      <c r="D22" s="54">
        <v>0.02982392448720276</v>
      </c>
      <c r="E22" s="54">
        <v>0.005950083966193884</v>
      </c>
      <c r="F22" s="54">
        <v>0.023644163720462262</v>
      </c>
      <c r="G22" s="55">
        <v>0.004003995396033709</v>
      </c>
      <c r="H22" s="54">
        <v>0.004868820712699203</v>
      </c>
    </row>
    <row r="23" spans="1:8" s="2" customFormat="1" ht="13.5">
      <c r="A23" s="38" t="s">
        <v>15</v>
      </c>
      <c r="B23" s="54">
        <v>0.027138607249104486</v>
      </c>
      <c r="C23" s="54">
        <v>0.01834032418390434</v>
      </c>
      <c r="D23" s="54">
        <v>0.007387910691595571</v>
      </c>
      <c r="E23" s="54">
        <v>0.017256921300568467</v>
      </c>
      <c r="F23" s="54">
        <v>0.011933874596498093</v>
      </c>
      <c r="G23" s="55">
        <v>0.01787046714382103</v>
      </c>
      <c r="H23" s="54">
        <v>0.010485418569755694</v>
      </c>
    </row>
    <row r="24" spans="1:242" s="4" customFormat="1" ht="14.25" thickBot="1">
      <c r="A24" s="39" t="s">
        <v>16</v>
      </c>
      <c r="B24" s="54">
        <v>0.004796308663711979</v>
      </c>
      <c r="C24" s="54">
        <v>0.003482576604420647</v>
      </c>
      <c r="D24" s="54">
        <v>0.005155200580867671</v>
      </c>
      <c r="E24" s="54">
        <v>0.007418920382355049</v>
      </c>
      <c r="F24" s="54">
        <v>0.005072595408113358</v>
      </c>
      <c r="G24" s="55">
        <v>0.005189715162660246</v>
      </c>
      <c r="H24" s="54">
        <v>0.00498025852120449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8" s="2" customFormat="1" ht="15" thickBot="1" thickTop="1">
      <c r="A25" s="41" t="s">
        <v>17</v>
      </c>
      <c r="B25" s="56">
        <v>0.06374840628984275</v>
      </c>
      <c r="C25" s="56">
        <v>0.06123915016487194</v>
      </c>
      <c r="D25" s="56">
        <v>0.009511708113995281</v>
      </c>
      <c r="E25" s="56">
        <v>0.02490463240195174</v>
      </c>
      <c r="F25" s="56">
        <v>0.02199522086052459</v>
      </c>
      <c r="G25" s="57">
        <v>0.04548136584333285</v>
      </c>
      <c r="H25" s="56">
        <v>0.03816740673293496</v>
      </c>
    </row>
    <row r="26" spans="1:8" s="2" customFormat="1" ht="14.25" thickTop="1">
      <c r="A26" s="39" t="s">
        <v>18</v>
      </c>
      <c r="B26" s="54">
        <v>0.03223847975229191</v>
      </c>
      <c r="C26" s="54">
        <v>0.03021600969024166</v>
      </c>
      <c r="D26" s="54">
        <v>0.0055182428752949715</v>
      </c>
      <c r="E26" s="54">
        <v>0.016788662962290715</v>
      </c>
      <c r="F26" s="54">
        <v>0.01166836684786406</v>
      </c>
      <c r="G26" s="55">
        <v>0.02439275272202892</v>
      </c>
      <c r="H26" s="54">
        <v>0.02009047418430704</v>
      </c>
    </row>
    <row r="27" spans="1:8" s="2" customFormat="1" ht="13.5">
      <c r="A27" s="38" t="s">
        <v>19</v>
      </c>
      <c r="B27" s="54">
        <v>0.021431607066966184</v>
      </c>
      <c r="C27" s="54">
        <v>0.013058932227879535</v>
      </c>
      <c r="D27" s="54">
        <v>0.008368124886549283</v>
      </c>
      <c r="E27" s="54">
        <v>0.010277279098747599</v>
      </c>
      <c r="F27" s="54">
        <v>0.011374910915163287</v>
      </c>
      <c r="G27" s="55">
        <v>0.011852567240398482</v>
      </c>
      <c r="H27" s="54">
        <v>0.008865921195671774</v>
      </c>
    </row>
    <row r="28" spans="1:8" s="2" customFormat="1" ht="13.5">
      <c r="A28" s="39" t="s">
        <v>54</v>
      </c>
      <c r="B28" s="54">
        <v>0.018820958047477385</v>
      </c>
      <c r="C28" s="54">
        <v>0.0162868713344757</v>
      </c>
      <c r="D28" s="54">
        <v>0.003793791976765293</v>
      </c>
      <c r="E28" s="54">
        <v>0.0047618974987073326</v>
      </c>
      <c r="F28" s="54">
        <v>0.007252553765319098</v>
      </c>
      <c r="G28" s="55">
        <v>0.011288647518753225</v>
      </c>
      <c r="H28" s="54">
        <v>0.013967369934130482</v>
      </c>
    </row>
    <row r="29" spans="1:242" s="4" customFormat="1" ht="14.25" thickBot="1">
      <c r="A29" s="39" t="s">
        <v>20</v>
      </c>
      <c r="B29" s="54">
        <v>0.016999575010624733</v>
      </c>
      <c r="C29" s="54">
        <v>0.02070506553411383</v>
      </c>
      <c r="D29" s="54">
        <v>0.001833363586857869</v>
      </c>
      <c r="E29" s="54">
        <v>0.004400408162642746</v>
      </c>
      <c r="F29" s="54">
        <v>0.00532412906471402</v>
      </c>
      <c r="G29" s="55">
        <v>0.013633958220328892</v>
      </c>
      <c r="H29" s="54">
        <v>0.013505997774060719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8" s="2" customFormat="1" ht="15" thickBot="1" thickTop="1">
      <c r="A30" s="41" t="s">
        <v>21</v>
      </c>
      <c r="B30" s="56">
        <v>0.025499362515937103</v>
      </c>
      <c r="C30" s="56">
        <v>0.028280531094392252</v>
      </c>
      <c r="D30" s="56">
        <v>0.0013251043746596478</v>
      </c>
      <c r="E30" s="56">
        <v>0.0017693148938182272</v>
      </c>
      <c r="F30" s="56">
        <v>0.0068892273724514745</v>
      </c>
      <c r="G30" s="57">
        <v>0.016782978554513342</v>
      </c>
      <c r="H30" s="56">
        <v>0.021686561509380944</v>
      </c>
    </row>
    <row r="31" spans="1:8" s="2" customFormat="1" ht="14.25" thickTop="1">
      <c r="A31" s="38" t="s">
        <v>22</v>
      </c>
      <c r="B31" s="54">
        <v>0.014024649383765405</v>
      </c>
      <c r="C31" s="54">
        <v>0.01623372451726921</v>
      </c>
      <c r="D31" s="54">
        <v>0.02748230168814667</v>
      </c>
      <c r="E31" s="54">
        <v>0.016184655464056216</v>
      </c>
      <c r="F31" s="54">
        <v>0.02438479059823088</v>
      </c>
      <c r="G31" s="55">
        <v>0.01621244393877254</v>
      </c>
      <c r="H31" s="54">
        <v>0.017547080126686564</v>
      </c>
    </row>
    <row r="32" spans="1:8" s="2" customFormat="1" ht="13.5">
      <c r="A32" s="42" t="s">
        <v>23</v>
      </c>
      <c r="B32" s="54">
        <v>0.006374840628984276</v>
      </c>
      <c r="C32" s="54">
        <v>0.004058431129317303</v>
      </c>
      <c r="D32" s="54">
        <v>0.004556180795062625</v>
      </c>
      <c r="E32" s="54">
        <v>0.005434542212650296</v>
      </c>
      <c r="F32" s="54">
        <v>0.004974776763879767</v>
      </c>
      <c r="G32" s="55">
        <v>0.004655231719740167</v>
      </c>
      <c r="H32" s="54">
        <v>0.0051964546985248765</v>
      </c>
    </row>
    <row r="33" spans="1:8" s="2" customFormat="1" ht="13.5">
      <c r="A33" s="38" t="s">
        <v>24</v>
      </c>
      <c r="B33" s="54">
        <v>0.02738145832068484</v>
      </c>
      <c r="C33" s="54">
        <v>0.026885281134982404</v>
      </c>
      <c r="D33" s="54">
        <v>0.08241060083499728</v>
      </c>
      <c r="E33" s="54">
        <v>0.03804789657439283</v>
      </c>
      <c r="F33" s="54">
        <v>0.06974469333855032</v>
      </c>
      <c r="G33" s="55">
        <v>0.03172635506105547</v>
      </c>
      <c r="H33" s="54">
        <v>0.03265140593242652</v>
      </c>
    </row>
    <row r="34" spans="1:242" s="4" customFormat="1" ht="14.25" thickBot="1">
      <c r="A34" s="38" t="s">
        <v>25</v>
      </c>
      <c r="B34" s="54">
        <v>0.022706575192763038</v>
      </c>
      <c r="C34" s="54">
        <v>0.017387769690895775</v>
      </c>
      <c r="D34" s="54">
        <v>0.04489017970593574</v>
      </c>
      <c r="E34" s="54">
        <v>0.08486991722351786</v>
      </c>
      <c r="F34" s="54">
        <v>0.03978424001900477</v>
      </c>
      <c r="G34" s="55">
        <v>0.04665385582176829</v>
      </c>
      <c r="H34" s="54">
        <v>0.01664827935712975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8" s="2" customFormat="1" ht="15" thickBot="1" thickTop="1">
      <c r="A35" s="41" t="s">
        <v>26</v>
      </c>
      <c r="B35" s="56">
        <v>0.03217776698439682</v>
      </c>
      <c r="C35" s="56">
        <v>0.032763552730403135</v>
      </c>
      <c r="D35" s="56">
        <v>0.011145398438918134</v>
      </c>
      <c r="E35" s="56">
        <v>0.01691373522202614</v>
      </c>
      <c r="F35" s="56">
        <v>0.01598636128617543</v>
      </c>
      <c r="G35" s="57">
        <v>0.025889703255850875</v>
      </c>
      <c r="H35" s="56">
        <v>0.019893526743729618</v>
      </c>
    </row>
    <row r="36" spans="1:8" s="2" customFormat="1" ht="14.25" thickTop="1">
      <c r="A36" s="38" t="s">
        <v>27</v>
      </c>
      <c r="B36" s="54">
        <v>0.012810394025863639</v>
      </c>
      <c r="C36" s="54">
        <v>0.011741358385925322</v>
      </c>
      <c r="D36" s="54">
        <v>0.0034489017970593576</v>
      </c>
      <c r="E36" s="54">
        <v>0.0043317709469342805</v>
      </c>
      <c r="F36" s="54">
        <v>0.005603610905381423</v>
      </c>
      <c r="G36" s="55">
        <v>0.008527921467977298</v>
      </c>
      <c r="H36" s="54">
        <v>0.00914172016869405</v>
      </c>
    </row>
    <row r="37" spans="1:8" s="2" customFormat="1" ht="13.5">
      <c r="A37" s="39" t="s">
        <v>28</v>
      </c>
      <c r="B37" s="54">
        <v>0.007831947058466395</v>
      </c>
      <c r="C37" s="54">
        <v>0.004408265673346813</v>
      </c>
      <c r="D37" s="54">
        <v>0.003684879288437103</v>
      </c>
      <c r="E37" s="54">
        <v>0.004303553424920801</v>
      </c>
      <c r="F37" s="54">
        <v>0.004639398555078883</v>
      </c>
      <c r="G37" s="55">
        <v>0.004362853400717055</v>
      </c>
      <c r="H37" s="54">
        <v>0.003652458467009266</v>
      </c>
    </row>
    <row r="38" spans="1:8" s="2" customFormat="1" ht="13.5">
      <c r="A38" s="38" t="s">
        <v>29</v>
      </c>
      <c r="B38" s="54">
        <v>0.026956468945419223</v>
      </c>
      <c r="C38" s="54">
        <v>0.029588760441013457</v>
      </c>
      <c r="D38" s="54">
        <v>0.022780903975313124</v>
      </c>
      <c r="E38" s="54">
        <v>0.03126196384801585</v>
      </c>
      <c r="F38" s="54">
        <v>0.023741982364695855</v>
      </c>
      <c r="G38" s="55">
        <v>0.030314405916361278</v>
      </c>
      <c r="H38" s="54">
        <v>0.03122823713709569</v>
      </c>
    </row>
    <row r="39" spans="1:242" s="4" customFormat="1" ht="14.25" thickBot="1">
      <c r="A39" s="38" t="s">
        <v>30</v>
      </c>
      <c r="B39" s="54">
        <v>0.007042681075830247</v>
      </c>
      <c r="C39" s="54">
        <v>0.003983091135694921</v>
      </c>
      <c r="D39" s="54">
        <v>0.0025594481757124704</v>
      </c>
      <c r="E39" s="54">
        <v>0.0033723751984759487</v>
      </c>
      <c r="F39" s="54">
        <v>0.003591341652576124</v>
      </c>
      <c r="G39" s="55">
        <v>0.0037182319711061428</v>
      </c>
      <c r="H39" s="54">
        <v>0.0022406639252083717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8" s="2" customFormat="1" ht="15" thickBot="1" thickTop="1">
      <c r="A40" s="41" t="s">
        <v>31</v>
      </c>
      <c r="B40" s="56">
        <v>0.01384251108008014</v>
      </c>
      <c r="C40" s="56">
        <v>0.009727035610703653</v>
      </c>
      <c r="D40" s="56">
        <v>0.005155200580867671</v>
      </c>
      <c r="E40" s="56">
        <v>0.008864877726613395</v>
      </c>
      <c r="F40" s="56">
        <v>0.007154735121085508</v>
      </c>
      <c r="G40" s="57">
        <v>0.009353129506396603</v>
      </c>
      <c r="H40" s="56">
        <v>0.005782922307361011</v>
      </c>
    </row>
    <row r="41" spans="1:8" s="2" customFormat="1" ht="14.25" thickTop="1">
      <c r="A41" s="39" t="s">
        <v>32</v>
      </c>
      <c r="B41" s="54">
        <v>0.004978446967397244</v>
      </c>
      <c r="C41" s="54">
        <v>0.004290875450725892</v>
      </c>
      <c r="D41" s="54">
        <v>0.0027954256670902162</v>
      </c>
      <c r="E41" s="54">
        <v>0.004122046121158413</v>
      </c>
      <c r="F41" s="54">
        <v>0.003297885719875351</v>
      </c>
      <c r="G41" s="55">
        <v>0.0042176564753198306</v>
      </c>
      <c r="H41" s="54">
        <v>0.00450409769753952</v>
      </c>
    </row>
    <row r="42" spans="1:8" s="2" customFormat="1" ht="13.5">
      <c r="A42" s="38" t="s">
        <v>33</v>
      </c>
      <c r="B42" s="54">
        <v>0.023252990103818833</v>
      </c>
      <c r="C42" s="54">
        <v>0.030001086297582462</v>
      </c>
      <c r="D42" s="54">
        <v>0.009511708113995281</v>
      </c>
      <c r="E42" s="54">
        <v>0.01943805948863749</v>
      </c>
      <c r="F42" s="54">
        <v>0.012674501474266709</v>
      </c>
      <c r="G42" s="55">
        <v>0.02542004577506714</v>
      </c>
      <c r="H42" s="54">
        <v>0.028030236649774016</v>
      </c>
    </row>
    <row r="43" spans="1:8" s="2" customFormat="1" ht="13.5">
      <c r="A43" s="38" t="s">
        <v>34</v>
      </c>
      <c r="B43" s="54">
        <v>0.004432032056341449</v>
      </c>
      <c r="C43" s="54">
        <v>0.004065439500817059</v>
      </c>
      <c r="D43" s="54">
        <v>0.004047921582864404</v>
      </c>
      <c r="E43" s="54">
        <v>0.0036713284046728215</v>
      </c>
      <c r="F43" s="54">
        <v>0.004136331241877559</v>
      </c>
      <c r="G43" s="55">
        <v>0.003894518898752431</v>
      </c>
      <c r="H43" s="54">
        <v>0.00680438575851269</v>
      </c>
    </row>
    <row r="44" spans="1:242" s="4" customFormat="1" ht="14.25" thickBot="1">
      <c r="A44" s="39" t="s">
        <v>35</v>
      </c>
      <c r="B44" s="54">
        <v>0.003096351162649505</v>
      </c>
      <c r="C44" s="54">
        <v>0.0034089887036732043</v>
      </c>
      <c r="D44" s="54">
        <v>0.009021601016518424</v>
      </c>
      <c r="E44" s="54">
        <v>0.006017195910442161</v>
      </c>
      <c r="F44" s="54">
        <v>0.007657802434286832</v>
      </c>
      <c r="G44" s="55">
        <v>0.004540132562477674</v>
      </c>
      <c r="H44" s="54">
        <v>0.008575440259368832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8" s="2" customFormat="1" ht="15" thickBot="1" thickTop="1">
      <c r="A45" s="41" t="s">
        <v>36</v>
      </c>
      <c r="B45" s="56">
        <v>0.038127618238115474</v>
      </c>
      <c r="C45" s="56">
        <v>0.06715071152491651</v>
      </c>
      <c r="D45" s="56">
        <v>0.01617353421673625</v>
      </c>
      <c r="E45" s="56">
        <v>0.03419124768730715</v>
      </c>
      <c r="F45" s="56">
        <v>0.02122664579868923</v>
      </c>
      <c r="G45" s="57">
        <v>0.05285664201516134</v>
      </c>
      <c r="H45" s="56">
        <v>0.06184550827313693</v>
      </c>
    </row>
    <row r="46" spans="1:8" s="2" customFormat="1" ht="14.25" thickTop="1">
      <c r="A46" s="39" t="s">
        <v>37</v>
      </c>
      <c r="B46" s="54">
        <v>0.05913423592981604</v>
      </c>
      <c r="C46" s="54">
        <v>0.05483466667601116</v>
      </c>
      <c r="D46" s="54">
        <v>0.024922853512434198</v>
      </c>
      <c r="E46" s="54">
        <v>0.04082236536047503</v>
      </c>
      <c r="F46" s="54">
        <v>0.0327971940023197</v>
      </c>
      <c r="G46" s="55">
        <v>0.04875772288885655</v>
      </c>
      <c r="H46" s="54">
        <v>0.03839437964202386</v>
      </c>
    </row>
    <row r="47" spans="1:8" s="2" customFormat="1" ht="13.5">
      <c r="A47" s="39" t="s">
        <v>38</v>
      </c>
      <c r="B47" s="54">
        <v>0.02410296885435007</v>
      </c>
      <c r="C47" s="54">
        <v>0.019248492324081115</v>
      </c>
      <c r="D47" s="54">
        <v>0.003793791976765293</v>
      </c>
      <c r="E47" s="54">
        <v>0.008068686024395191</v>
      </c>
      <c r="F47" s="54">
        <v>0.0084682997722223</v>
      </c>
      <c r="G47" s="55">
        <v>0.014399962956593066</v>
      </c>
      <c r="H47" s="54">
        <v>0.01200444692766901</v>
      </c>
    </row>
    <row r="48" spans="1:8" s="2" customFormat="1" ht="13.5">
      <c r="A48" s="39" t="s">
        <v>39</v>
      </c>
      <c r="B48" s="54">
        <v>0.00837836196952219</v>
      </c>
      <c r="C48" s="54">
        <v>0.007087215679128719</v>
      </c>
      <c r="D48" s="54">
        <v>0.03870030858595026</v>
      </c>
      <c r="E48" s="54">
        <v>0.0248451468150044</v>
      </c>
      <c r="F48" s="54">
        <v>0.0317211889157502</v>
      </c>
      <c r="G48" s="55">
        <v>0.014788587984706366</v>
      </c>
      <c r="H48" s="54">
        <v>0.013527188456528307</v>
      </c>
    </row>
    <row r="49" spans="1:242" s="4" customFormat="1" ht="14.25" thickBot="1">
      <c r="A49" s="39" t="s">
        <v>40</v>
      </c>
      <c r="B49" s="54">
        <v>0.042620363062352014</v>
      </c>
      <c r="C49" s="54">
        <v>0.051471816418044686</v>
      </c>
      <c r="D49" s="54">
        <v>0.0323470684334725</v>
      </c>
      <c r="E49" s="54">
        <v>0.052268002397726734</v>
      </c>
      <c r="F49" s="54">
        <v>0.03471164461089141</v>
      </c>
      <c r="G49" s="55">
        <v>0.05181711140804636</v>
      </c>
      <c r="H49" s="54">
        <v>0.04555081241832891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8" s="2" customFormat="1" ht="15" thickBot="1" thickTop="1">
      <c r="A50" s="41" t="s">
        <v>41</v>
      </c>
      <c r="B50" s="56">
        <v>0.00048570214316070667</v>
      </c>
      <c r="C50" s="56">
        <v>0.00017812944228547668</v>
      </c>
      <c r="D50" s="56">
        <v>0.013850063532401525</v>
      </c>
      <c r="E50" s="56">
        <v>0.012217424396106897</v>
      </c>
      <c r="F50" s="56">
        <v>0.010774024957728372</v>
      </c>
      <c r="G50" s="57">
        <v>0.005399407305489039</v>
      </c>
      <c r="H50" s="56">
        <v>0.013166968194642201</v>
      </c>
    </row>
    <row r="51" spans="1:8" s="2" customFormat="1" ht="14.25" thickTop="1">
      <c r="A51" s="39" t="s">
        <v>42</v>
      </c>
      <c r="B51" s="54">
        <v>0.0054641491105579506</v>
      </c>
      <c r="C51" s="54">
        <v>0.005348555516230804</v>
      </c>
      <c r="D51" s="54">
        <v>0.0011254311127246325</v>
      </c>
      <c r="E51" s="54">
        <v>0.003259505110422027</v>
      </c>
      <c r="F51" s="54">
        <v>0.00212406198907226</v>
      </c>
      <c r="G51" s="55">
        <v>0.004442562874568378</v>
      </c>
      <c r="H51" s="54">
        <v>0.003545587431966279</v>
      </c>
    </row>
    <row r="52" spans="1:8" s="2" customFormat="1" ht="13.5">
      <c r="A52" s="39" t="s">
        <v>43</v>
      </c>
      <c r="B52" s="54">
        <v>0.016392447331673853</v>
      </c>
      <c r="C52" s="54">
        <v>0.013346859490327862</v>
      </c>
      <c r="D52" s="54">
        <v>0.04011617353421674</v>
      </c>
      <c r="E52" s="54">
        <v>0.015916970322793197</v>
      </c>
      <c r="F52" s="54">
        <v>0.034655748242757925</v>
      </c>
      <c r="G52" s="55">
        <v>0.014461481471681638</v>
      </c>
      <c r="H52" s="54">
        <v>0.01625824702736125</v>
      </c>
    </row>
    <row r="53" spans="1:8" s="2" customFormat="1" ht="13.5">
      <c r="A53" s="39" t="s">
        <v>44</v>
      </c>
      <c r="B53" s="54">
        <v>0.006678404468459717</v>
      </c>
      <c r="C53" s="54">
        <v>0.004025725395651773</v>
      </c>
      <c r="D53" s="54">
        <v>0.0031403158467961517</v>
      </c>
      <c r="E53" s="54">
        <v>0.003280096275134567</v>
      </c>
      <c r="F53" s="54">
        <v>0.0039546680454437474</v>
      </c>
      <c r="G53" s="55">
        <v>0.003702356225276833</v>
      </c>
      <c r="H53" s="54">
        <v>0.0027789670120612754</v>
      </c>
    </row>
    <row r="54" spans="1:242" s="4" customFormat="1" ht="14.25" thickBot="1">
      <c r="A54" s="39" t="s">
        <v>45</v>
      </c>
      <c r="B54" s="54">
        <v>0.019913787869588976</v>
      </c>
      <c r="C54" s="54">
        <v>0.02175048094949417</v>
      </c>
      <c r="D54" s="54">
        <v>0.006462152840805954</v>
      </c>
      <c r="E54" s="54">
        <v>0.014148418064705065</v>
      </c>
      <c r="F54" s="54">
        <v>0.00955827895082517</v>
      </c>
      <c r="G54" s="55">
        <v>0.018453570058343367</v>
      </c>
      <c r="H54" s="54">
        <v>0.021034900008361036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8" s="2" customFormat="1" ht="15" thickBot="1" thickTop="1">
      <c r="A55" s="41" t="s">
        <v>46</v>
      </c>
      <c r="B55" s="56">
        <v>0.072855321474106</v>
      </c>
      <c r="C55" s="56">
        <v>0.07965481434239866</v>
      </c>
      <c r="D55" s="56">
        <v>0.03218369940098022</v>
      </c>
      <c r="E55" s="56">
        <v>0.046057859647570774</v>
      </c>
      <c r="F55" s="56">
        <v>0.0415449756152094</v>
      </c>
      <c r="G55" s="57">
        <v>0.06508427375077724</v>
      </c>
      <c r="H55" s="56">
        <v>0.066134583496816</v>
      </c>
    </row>
    <row r="56" spans="1:8" s="2" customFormat="1" ht="14.25" thickTop="1">
      <c r="A56" s="39" t="s">
        <v>47</v>
      </c>
      <c r="B56" s="54">
        <v>0.007042681075830247</v>
      </c>
      <c r="C56" s="54">
        <v>0.0052778877702749265</v>
      </c>
      <c r="D56" s="54">
        <v>0.0035215102559448177</v>
      </c>
      <c r="E56" s="54">
        <v>0.005417001590858133</v>
      </c>
      <c r="F56" s="54">
        <v>0.004331968530344741</v>
      </c>
      <c r="G56" s="55">
        <v>0.005338219535105243</v>
      </c>
      <c r="H56" s="54">
        <v>0.006300866974199736</v>
      </c>
    </row>
    <row r="57" spans="1:8" s="2" customFormat="1" ht="13.5">
      <c r="A57" s="38" t="s">
        <v>48</v>
      </c>
      <c r="B57" s="54">
        <v>0.017060287778519822</v>
      </c>
      <c r="C57" s="54">
        <v>0.01878243561934731</v>
      </c>
      <c r="D57" s="54">
        <v>0.009820294064258486</v>
      </c>
      <c r="E57" s="54">
        <v>0.025140286842550805</v>
      </c>
      <c r="F57" s="54">
        <v>0.01148670365143025</v>
      </c>
      <c r="G57" s="55">
        <v>0.021539748898620134</v>
      </c>
      <c r="H57" s="54">
        <v>0.024474619388241</v>
      </c>
    </row>
    <row r="58" spans="1:8" s="2" customFormat="1" ht="13.5">
      <c r="A58" s="38" t="s">
        <v>49</v>
      </c>
      <c r="B58" s="54">
        <v>0.0023677979479084454</v>
      </c>
      <c r="C58" s="54">
        <v>0.001875907438101479</v>
      </c>
      <c r="D58" s="54">
        <v>0.0022327101107278997</v>
      </c>
      <c r="E58" s="54">
        <v>0.0024183179001282754</v>
      </c>
      <c r="F58" s="54">
        <v>0.002263802909405961</v>
      </c>
      <c r="G58" s="55">
        <v>0.002111143450593356</v>
      </c>
      <c r="H58" s="54">
        <v>0.002266293340760813</v>
      </c>
    </row>
    <row r="59" spans="1:242" s="4" customFormat="1" ht="15" customHeight="1" thickBot="1">
      <c r="A59" s="38" t="s">
        <v>50</v>
      </c>
      <c r="B59" s="54">
        <v>0.014388925991135936</v>
      </c>
      <c r="C59" s="54">
        <v>0.012924605107467537</v>
      </c>
      <c r="D59" s="54">
        <v>0.07137411508440733</v>
      </c>
      <c r="E59" s="54">
        <v>0.03737830240337024</v>
      </c>
      <c r="F59" s="54">
        <v>0.05825798968712008</v>
      </c>
      <c r="G59" s="55">
        <v>0.023529839787265007</v>
      </c>
      <c r="H59" s="54">
        <v>0.021185454152176587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8" s="2" customFormat="1" ht="15" thickBot="1" thickTop="1">
      <c r="A60" s="43" t="s">
        <v>51</v>
      </c>
      <c r="B60" s="56">
        <v>0.023860117782769717</v>
      </c>
      <c r="C60" s="56">
        <v>0.020253609603337854</v>
      </c>
      <c r="D60" s="56">
        <v>0.06482120166999455</v>
      </c>
      <c r="E60" s="56">
        <v>0.03710909199064703</v>
      </c>
      <c r="F60" s="56">
        <v>0.055393300820279205</v>
      </c>
      <c r="G60" s="57">
        <v>0.027563602206728672</v>
      </c>
      <c r="H60" s="56">
        <v>0.01869107821905566</v>
      </c>
    </row>
    <row r="61" spans="1:8" s="2" customFormat="1" ht="14.25" thickTop="1">
      <c r="A61" s="39" t="s">
        <v>52</v>
      </c>
      <c r="B61" s="54">
        <v>0.007831947058466395</v>
      </c>
      <c r="C61" s="54">
        <v>0.006389298683944639</v>
      </c>
      <c r="D61" s="54">
        <v>0.008204755854056998</v>
      </c>
      <c r="E61" s="54">
        <v>0.0030589319134072886</v>
      </c>
      <c r="F61" s="54">
        <v>0.008118947471388046</v>
      </c>
      <c r="G61" s="55">
        <v>0.004944964081125061</v>
      </c>
      <c r="H61" s="54">
        <v>0.007012600752305506</v>
      </c>
    </row>
    <row r="62" spans="1:8" ht="13.5">
      <c r="A62" s="39" t="s">
        <v>53</v>
      </c>
      <c r="B62" s="54">
        <v>0.0023070851800133566</v>
      </c>
      <c r="C62" s="54">
        <v>0.0017228913270234628</v>
      </c>
      <c r="D62" s="54">
        <v>0.0007260845888546016</v>
      </c>
      <c r="E62" s="54">
        <v>0.0014612100588602256</v>
      </c>
      <c r="F62" s="54">
        <v>0.0010899791786028704</v>
      </c>
      <c r="G62" s="55">
        <v>0.0016094037334462275</v>
      </c>
      <c r="H62" s="54">
        <v>0.0017422240758675088</v>
      </c>
    </row>
    <row r="63" spans="1:8" ht="14.25">
      <c r="A63" s="44" t="s">
        <v>67</v>
      </c>
      <c r="H63" s="2"/>
    </row>
    <row r="64" ht="14.25">
      <c r="A64" s="45" t="s">
        <v>68</v>
      </c>
    </row>
  </sheetData>
  <sheetProtection/>
  <hyperlinks>
    <hyperlink ref="I4" location="ToC!A1" display="Table of Contents"/>
  </hyperlinks>
  <printOptions horizontalCentered="1"/>
  <pageMargins left="0.25" right="0.25" top="0.64" bottom="0.5" header="0.3" footer="0.25"/>
  <pageSetup firstPageNumber="3" useFirstPageNumber="1" horizontalDpi="600" verticalDpi="600" orientation="landscape" r:id="rId1"/>
  <headerFooter alignWithMargins="0">
    <oddHeader>&amp;C&amp;"Arial Rounded MT Bold,Bold"&amp;14Table A-6: LTC Facilities and Beds Numbers and Percents for FY 2014</oddHeader>
    <oddFooter>&amp;C&amp;"Arial Narrow,Regular"Table A-6: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6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5.28125" style="0" customWidth="1"/>
    <col min="4" max="4" width="7.8515625" style="0" customWidth="1"/>
    <col min="5" max="5" width="5.28125" style="0" customWidth="1"/>
    <col min="6" max="6" width="5.7109375" style="0" customWidth="1"/>
    <col min="7" max="7" width="6.140625" style="0" customWidth="1"/>
    <col min="8" max="8" width="5.28125" style="0" customWidth="1"/>
    <col min="9" max="9" width="7.8515625" style="0" customWidth="1"/>
    <col min="10" max="10" width="5.28125" style="0" customWidth="1"/>
    <col min="11" max="11" width="5.7109375" style="0" customWidth="1"/>
    <col min="12" max="12" width="6.140625" style="0" customWidth="1"/>
    <col min="13" max="13" width="5.28125" style="0" customWidth="1"/>
    <col min="14" max="14" width="7.8515625" style="0" customWidth="1"/>
    <col min="15" max="15" width="5.28125" style="0" customWidth="1"/>
    <col min="16" max="16" width="9.00390625" style="0" customWidth="1"/>
    <col min="17" max="17" width="5.28125" style="0" customWidth="1"/>
    <col min="18" max="18" width="4.28125" style="0" customWidth="1"/>
    <col min="19" max="19" width="4.8515625" style="0" customWidth="1"/>
    <col min="20" max="20" width="6.8515625" style="0" customWidth="1"/>
  </cols>
  <sheetData>
    <row r="1" spans="1:20" ht="30.75">
      <c r="A1" s="130"/>
      <c r="B1" s="131" t="s">
        <v>91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86</v>
      </c>
      <c r="Q1" s="128"/>
      <c r="R1" s="141"/>
      <c r="S1" s="142"/>
      <c r="T1" s="129" t="s">
        <v>90</v>
      </c>
    </row>
    <row r="2" spans="1:21" ht="31.5" customHeight="1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200" t="s">
        <v>59</v>
      </c>
      <c r="Q2" s="189"/>
      <c r="R2" s="14" t="s">
        <v>60</v>
      </c>
      <c r="S2" s="15"/>
      <c r="T2" s="129" t="s">
        <v>82</v>
      </c>
      <c r="U2" s="108" t="s">
        <v>81</v>
      </c>
    </row>
    <row r="3" spans="1:20" ht="14.25" customHeight="1">
      <c r="A3" s="77" t="s">
        <v>0</v>
      </c>
      <c r="B3" s="119" t="s">
        <v>65</v>
      </c>
      <c r="C3" s="119"/>
      <c r="D3" s="119" t="s">
        <v>2</v>
      </c>
      <c r="E3" s="119"/>
      <c r="F3" s="120" t="s">
        <v>87</v>
      </c>
      <c r="G3" s="119" t="s">
        <v>65</v>
      </c>
      <c r="H3" s="119"/>
      <c r="I3" s="119" t="s">
        <v>2</v>
      </c>
      <c r="J3" s="119"/>
      <c r="K3" s="120" t="s">
        <v>87</v>
      </c>
      <c r="L3" s="119" t="s">
        <v>65</v>
      </c>
      <c r="M3" s="119"/>
      <c r="N3" s="119" t="s">
        <v>2</v>
      </c>
      <c r="O3" s="187"/>
      <c r="P3" s="201" t="s">
        <v>85</v>
      </c>
      <c r="Q3" s="202"/>
      <c r="R3" s="19" t="s">
        <v>63</v>
      </c>
      <c r="S3" s="15" t="s">
        <v>64</v>
      </c>
      <c r="T3" s="129" t="s">
        <v>89</v>
      </c>
    </row>
    <row r="4" spans="1:20" ht="12.75" customHeight="1" thickBot="1">
      <c r="A4" s="74"/>
      <c r="B4" s="121" t="s">
        <v>83</v>
      </c>
      <c r="C4" s="121" t="s">
        <v>88</v>
      </c>
      <c r="D4" s="121" t="s">
        <v>83</v>
      </c>
      <c r="E4" s="122" t="s">
        <v>88</v>
      </c>
      <c r="F4" s="171" t="s">
        <v>84</v>
      </c>
      <c r="G4" s="121" t="s">
        <v>83</v>
      </c>
      <c r="H4" s="122" t="s">
        <v>88</v>
      </c>
      <c r="I4" s="121" t="s">
        <v>83</v>
      </c>
      <c r="J4" s="122" t="s">
        <v>88</v>
      </c>
      <c r="K4" s="171" t="s">
        <v>84</v>
      </c>
      <c r="L4" s="121" t="s">
        <v>83</v>
      </c>
      <c r="M4" s="122" t="s">
        <v>88</v>
      </c>
      <c r="N4" s="121" t="s">
        <v>83</v>
      </c>
      <c r="O4" s="199" t="s">
        <v>88</v>
      </c>
      <c r="P4" s="195" t="s">
        <v>83</v>
      </c>
      <c r="Q4" s="196" t="s">
        <v>88</v>
      </c>
      <c r="R4" s="123"/>
      <c r="S4" s="124"/>
      <c r="T4" s="129" t="s">
        <v>63</v>
      </c>
    </row>
    <row r="5" spans="1:20" ht="14.25" customHeight="1" thickBot="1">
      <c r="A5" s="26" t="str">
        <f>'Numbers Facil, Beds by Region'!A5</f>
        <v>Total 2014</v>
      </c>
      <c r="B5" s="27">
        <f>'Numbers Facil, Beds by Region'!B5</f>
        <v>16471</v>
      </c>
      <c r="C5" s="27"/>
      <c r="D5" s="27">
        <f>'Numbers Facil, Beds by Region'!C5</f>
        <v>1712238</v>
      </c>
      <c r="E5" s="71"/>
      <c r="F5" s="28">
        <f>'Numbers Facil, Beds by Region'!D5</f>
        <v>103.95470827515027</v>
      </c>
      <c r="G5" s="29">
        <f>'Numbers Facil, Beds by Region'!E5</f>
        <v>55090</v>
      </c>
      <c r="H5" s="30"/>
      <c r="I5" s="30">
        <f>'Numbers Facil, Beds by Region'!F5</f>
        <v>1311242</v>
      </c>
      <c r="J5" s="29"/>
      <c r="K5" s="31">
        <f>'Numbers Facil, Beds by Region'!G5</f>
        <v>23.801815211472135</v>
      </c>
      <c r="L5" s="30">
        <f>'Numbers Facil, Beds by Region'!H5</f>
        <v>71561</v>
      </c>
      <c r="M5" s="29"/>
      <c r="N5" s="29">
        <f>'Numbers Facil, Beds by Region'!I5</f>
        <v>3023480</v>
      </c>
      <c r="O5" s="32"/>
      <c r="P5" s="30">
        <f>'Numbers Facil, Beds by Region'!J5</f>
        <v>46860218</v>
      </c>
      <c r="Q5" s="30"/>
      <c r="R5" s="165">
        <f>'Numbers Facil, Beds by Region'!K5</f>
        <v>15.498768968208818</v>
      </c>
      <c r="S5" s="183"/>
      <c r="T5" s="181">
        <f>'Numbers Facil, Beds by Region'!M5</f>
        <v>1.3058138772247991</v>
      </c>
    </row>
    <row r="6" spans="1:20" ht="14.25" customHeight="1">
      <c r="A6" s="38" t="str">
        <f>'Numbers Facil, Beds by Region'!A6</f>
        <v>CT</v>
      </c>
      <c r="B6" s="81">
        <f>'Numbers Facil, Beds by Region'!B6</f>
        <v>230</v>
      </c>
      <c r="C6" s="125">
        <f>'Percents Facil, Beds by Region'!B6</f>
        <v>0.013963936615870318</v>
      </c>
      <c r="D6" s="81">
        <f>'Numbers Facil, Beds by Region'!C6</f>
        <v>27381</v>
      </c>
      <c r="E6" s="125">
        <f>'Percents Facil, Beds by Region'!C6</f>
        <v>0.0159913516695693</v>
      </c>
      <c r="F6" s="174">
        <f>'Numbers Facil, Beds by Region'!D6</f>
        <v>119.04782608695652</v>
      </c>
      <c r="G6" s="81">
        <f>'Numbers Facil, Beds by Region'!E6</f>
        <v>223</v>
      </c>
      <c r="H6" s="125">
        <f>'Percents Facil, Beds by Region'!D6</f>
        <v>0.004047921582864404</v>
      </c>
      <c r="I6" s="81">
        <f>'Numbers Facil, Beds by Region'!F6</f>
        <v>9930</v>
      </c>
      <c r="J6" s="125">
        <f>'Percents Facil, Beds by Region'!E6</f>
        <v>0.00757297279983405</v>
      </c>
      <c r="K6" s="174">
        <f>'Numbers Facil, Beds by Region'!G6</f>
        <v>44.52914798206278</v>
      </c>
      <c r="L6" s="81">
        <f>'Numbers Facil, Beds by Region'!H6</f>
        <v>453</v>
      </c>
      <c r="M6" s="125">
        <f>'Percents Facil, Beds by Region'!F6</f>
        <v>0.00633026369111667</v>
      </c>
      <c r="N6" s="81">
        <f>'Numbers Facil, Beds by Region'!I6</f>
        <v>37311</v>
      </c>
      <c r="O6" s="197">
        <f>'Percents Facil, Beds by Region'!G6</f>
        <v>0.012340415679944964</v>
      </c>
      <c r="P6" s="84">
        <f>'Numbers Facil, Beds by Region'!J6</f>
        <v>555923</v>
      </c>
      <c r="Q6" s="191">
        <f>'Percents Facil, Beds by Region'!H6</f>
        <v>0.01186343179197331</v>
      </c>
      <c r="R6" s="85">
        <f>'Numbers Facil, Beds by Region'!K6</f>
        <v>14.899707860952534</v>
      </c>
      <c r="S6" s="86">
        <f>'Numbers Facil, Beds by Region'!L6</f>
        <v>32</v>
      </c>
      <c r="T6" s="87">
        <f>'Numbers Facil, Beds by Region'!M6</f>
        <v>2.757401812688822</v>
      </c>
    </row>
    <row r="7" spans="1:20" ht="14.25" customHeight="1">
      <c r="A7" s="39" t="str">
        <f>'Numbers Facil, Beds by Region'!A7</f>
        <v>MA</v>
      </c>
      <c r="B7" s="81">
        <f>'Numbers Facil, Beds by Region'!B7</f>
        <v>420</v>
      </c>
      <c r="C7" s="125">
        <f>'Percents Facil, Beds by Region'!B7</f>
        <v>0.025499362515937103</v>
      </c>
      <c r="D7" s="81">
        <f>'Numbers Facil, Beds by Region'!C7</f>
        <v>48423</v>
      </c>
      <c r="E7" s="125">
        <f>'Percents Facil, Beds by Region'!C7</f>
        <v>0.028280531094392252</v>
      </c>
      <c r="F7" s="82">
        <f>'Numbers Facil, Beds by Region'!D7</f>
        <v>115.29285714285714</v>
      </c>
      <c r="G7" s="81">
        <f>'Numbers Facil, Beds by Region'!E7</f>
        <v>73</v>
      </c>
      <c r="H7" s="125">
        <f>'Percents Facil, Beds by Region'!D7</f>
        <v>0.0013251043746596478</v>
      </c>
      <c r="I7" s="81">
        <f>'Numbers Facil, Beds by Region'!F7</f>
        <v>2320</v>
      </c>
      <c r="J7" s="125">
        <f>'Percents Facil, Beds by Region'!E7</f>
        <v>0.0017693148938182272</v>
      </c>
      <c r="K7" s="82">
        <f>'Numbers Facil, Beds by Region'!G7</f>
        <v>31.78082191780822</v>
      </c>
      <c r="L7" s="81">
        <f>'Numbers Facil, Beds by Region'!H7</f>
        <v>493</v>
      </c>
      <c r="M7" s="125">
        <f>'Percents Facil, Beds by Region'!F7</f>
        <v>0.0068892273724514745</v>
      </c>
      <c r="N7" s="81">
        <f>'Numbers Facil, Beds by Region'!I7</f>
        <v>50743</v>
      </c>
      <c r="O7" s="185">
        <f>'Percents Facil, Beds by Region'!G7</f>
        <v>0.016782978554513342</v>
      </c>
      <c r="P7" s="84">
        <f>'Numbers Facil, Beds by Region'!J7</f>
        <v>1016237</v>
      </c>
      <c r="Q7" s="191">
        <f>'Percents Facil, Beds by Region'!H7</f>
        <v>0.021686561509380944</v>
      </c>
      <c r="R7" s="85">
        <f>'Numbers Facil, Beds by Region'!K7</f>
        <v>20.027136747925823</v>
      </c>
      <c r="S7" s="86">
        <f>'Numbers Facil, Beds by Region'!L7</f>
        <v>7</v>
      </c>
      <c r="T7" s="168">
        <f>'Numbers Facil, Beds by Region'!M7</f>
        <v>20.87198275862069</v>
      </c>
    </row>
    <row r="8" spans="1:20" ht="14.25" customHeight="1">
      <c r="A8" s="42" t="str">
        <f>'Numbers Facil, Beds by Region'!A8</f>
        <v>ME</v>
      </c>
      <c r="B8" s="81">
        <f>'Numbers Facil, Beds by Region'!B8</f>
        <v>105</v>
      </c>
      <c r="C8" s="125">
        <f>'Percents Facil, Beds by Region'!B8</f>
        <v>0.006374840628984276</v>
      </c>
      <c r="D8" s="81">
        <f>'Numbers Facil, Beds by Region'!C8</f>
        <v>6949</v>
      </c>
      <c r="E8" s="125">
        <f>'Percents Facil, Beds by Region'!C8</f>
        <v>0.004058431129317303</v>
      </c>
      <c r="F8" s="82">
        <f>'Numbers Facil, Beds by Region'!D8</f>
        <v>66.18095238095238</v>
      </c>
      <c r="G8" s="81">
        <f>'Numbers Facil, Beds by Region'!E8</f>
        <v>251</v>
      </c>
      <c r="H8" s="125">
        <f>'Percents Facil, Beds by Region'!D8</f>
        <v>0.004556180795062625</v>
      </c>
      <c r="I8" s="81">
        <f>'Numbers Facil, Beds by Region'!F8</f>
        <v>7126</v>
      </c>
      <c r="J8" s="125">
        <f>'Percents Facil, Beds by Region'!E8</f>
        <v>0.005434542212650296</v>
      </c>
      <c r="K8" s="82">
        <f>'Numbers Facil, Beds by Region'!G8</f>
        <v>28.390438247011954</v>
      </c>
      <c r="L8" s="81">
        <f>'Numbers Facil, Beds by Region'!H8</f>
        <v>356</v>
      </c>
      <c r="M8" s="125">
        <f>'Percents Facil, Beds by Region'!F8</f>
        <v>0.004974776763879767</v>
      </c>
      <c r="N8" s="81">
        <f>'Numbers Facil, Beds by Region'!I8</f>
        <v>14075</v>
      </c>
      <c r="O8" s="185">
        <f>'Percents Facil, Beds by Region'!G8</f>
        <v>0.004655231719740167</v>
      </c>
      <c r="P8" s="84">
        <f>'Numbers Facil, Beds by Region'!J8</f>
        <v>243507</v>
      </c>
      <c r="Q8" s="191">
        <f>'Percents Facil, Beds by Region'!H8</f>
        <v>0.0051964546985248765</v>
      </c>
      <c r="R8" s="85">
        <f>'Numbers Facil, Beds by Region'!K8</f>
        <v>17.300674955595028</v>
      </c>
      <c r="S8" s="86">
        <f>'Numbers Facil, Beds by Region'!L8</f>
        <v>17</v>
      </c>
      <c r="T8" s="168">
        <f>'Numbers Facil, Beds by Region'!M8</f>
        <v>0.9751613808588269</v>
      </c>
    </row>
    <row r="9" spans="1:20" ht="14.25" customHeight="1">
      <c r="A9" s="39" t="str">
        <f>'Numbers Facil, Beds by Region'!A9</f>
        <v>NH</v>
      </c>
      <c r="B9" s="81">
        <f>'Numbers Facil, Beds by Region'!B9</f>
        <v>82</v>
      </c>
      <c r="C9" s="125">
        <f>'Percents Facil, Beds by Region'!B9</f>
        <v>0.004978446967397244</v>
      </c>
      <c r="D9" s="81">
        <f>'Numbers Facil, Beds by Region'!C9</f>
        <v>7347</v>
      </c>
      <c r="E9" s="125">
        <f>'Percents Facil, Beds by Region'!C9</f>
        <v>0.004290875450725892</v>
      </c>
      <c r="F9" s="82">
        <f>'Numbers Facil, Beds by Region'!D9</f>
        <v>89.59756097560975</v>
      </c>
      <c r="G9" s="81">
        <f>'Numbers Facil, Beds by Region'!E9</f>
        <v>154</v>
      </c>
      <c r="H9" s="125">
        <f>'Percents Facil, Beds by Region'!D9</f>
        <v>0.0027954256670902162</v>
      </c>
      <c r="I9" s="81">
        <f>'Numbers Facil, Beds by Region'!F9</f>
        <v>5405</v>
      </c>
      <c r="J9" s="125">
        <f>'Percents Facil, Beds by Region'!E9</f>
        <v>0.004122046121158413</v>
      </c>
      <c r="K9" s="82">
        <f>'Numbers Facil, Beds by Region'!G9</f>
        <v>35.0974025974026</v>
      </c>
      <c r="L9" s="81">
        <f>'Numbers Facil, Beds by Region'!H9</f>
        <v>236</v>
      </c>
      <c r="M9" s="125">
        <f>'Percents Facil, Beds by Region'!F9</f>
        <v>0.003297885719875351</v>
      </c>
      <c r="N9" s="81">
        <f>'Numbers Facil, Beds by Region'!I9</f>
        <v>12752</v>
      </c>
      <c r="O9" s="185">
        <f>'Percents Facil, Beds by Region'!G9</f>
        <v>0.0042176564753198306</v>
      </c>
      <c r="P9" s="84">
        <f>'Numbers Facil, Beds by Region'!J9</f>
        <v>211063</v>
      </c>
      <c r="Q9" s="191">
        <f>'Percents Facil, Beds by Region'!H9</f>
        <v>0.00450409769753952</v>
      </c>
      <c r="R9" s="85">
        <f>'Numbers Facil, Beds by Region'!K9</f>
        <v>16.551364491844417</v>
      </c>
      <c r="S9" s="86">
        <f>'Numbers Facil, Beds by Region'!L9</f>
        <v>26</v>
      </c>
      <c r="T9" s="168">
        <f>'Numbers Facil, Beds by Region'!M9</f>
        <v>1.3592969472710452</v>
      </c>
    </row>
    <row r="10" spans="1:20" ht="14.25" customHeight="1">
      <c r="A10" s="42" t="str">
        <f>'Numbers Facil, Beds by Region'!A10</f>
        <v>RI</v>
      </c>
      <c r="B10" s="81">
        <f>'Numbers Facil, Beds by Region'!B10</f>
        <v>90</v>
      </c>
      <c r="C10" s="125">
        <f>'Percents Facil, Beds by Region'!B10</f>
        <v>0.0054641491105579506</v>
      </c>
      <c r="D10" s="81">
        <f>'Numbers Facil, Beds by Region'!C10</f>
        <v>9158</v>
      </c>
      <c r="E10" s="125">
        <f>'Percents Facil, Beds by Region'!C10</f>
        <v>0.005348555516230804</v>
      </c>
      <c r="F10" s="82">
        <f>'Numbers Facil, Beds by Region'!D10</f>
        <v>101.75555555555556</v>
      </c>
      <c r="G10" s="81">
        <f>'Numbers Facil, Beds by Region'!E10</f>
        <v>62</v>
      </c>
      <c r="H10" s="125">
        <f>'Percents Facil, Beds by Region'!D10</f>
        <v>0.0011254311127246325</v>
      </c>
      <c r="I10" s="81">
        <f>'Numbers Facil, Beds by Region'!F10</f>
        <v>4274</v>
      </c>
      <c r="J10" s="125">
        <f>'Percents Facil, Beds by Region'!E10</f>
        <v>0.003259505110422027</v>
      </c>
      <c r="K10" s="82">
        <f>'Numbers Facil, Beds by Region'!G10</f>
        <v>68.93548387096774</v>
      </c>
      <c r="L10" s="81">
        <f>'Numbers Facil, Beds by Region'!H10</f>
        <v>152</v>
      </c>
      <c r="M10" s="125">
        <f>'Percents Facil, Beds by Region'!F10</f>
        <v>0.00212406198907226</v>
      </c>
      <c r="N10" s="81">
        <f>'Numbers Facil, Beds by Region'!I10</f>
        <v>13432</v>
      </c>
      <c r="O10" s="185">
        <f>'Percents Facil, Beds by Region'!G10</f>
        <v>0.004442562874568378</v>
      </c>
      <c r="P10" s="84">
        <f>'Numbers Facil, Beds by Region'!J10</f>
        <v>166147</v>
      </c>
      <c r="Q10" s="191">
        <f>'Percents Facil, Beds by Region'!H10</f>
        <v>0.003545587431966279</v>
      </c>
      <c r="R10" s="85">
        <f>'Numbers Facil, Beds by Region'!K10</f>
        <v>12.369490768314472</v>
      </c>
      <c r="S10" s="86">
        <f>'Numbers Facil, Beds by Region'!L10</f>
        <v>42</v>
      </c>
      <c r="T10" s="168">
        <f>'Numbers Facil, Beds by Region'!M10</f>
        <v>2.1427234440804868</v>
      </c>
    </row>
    <row r="11" spans="1:20" ht="14.25" customHeight="1" thickBot="1">
      <c r="A11" s="99" t="str">
        <f>'Numbers Facil, Beds by Region'!A11</f>
        <v>VT</v>
      </c>
      <c r="B11" s="81">
        <f>'Numbers Facil, Beds by Region'!B11</f>
        <v>39</v>
      </c>
      <c r="C11" s="125">
        <f>'Percents Facil, Beds by Region'!B11</f>
        <v>0.0023677979479084454</v>
      </c>
      <c r="D11" s="81">
        <f>'Numbers Facil, Beds by Region'!C11</f>
        <v>3212</v>
      </c>
      <c r="E11" s="125">
        <f>'Percents Facil, Beds by Region'!C11</f>
        <v>0.001875907438101479</v>
      </c>
      <c r="F11" s="82">
        <f>'Numbers Facil, Beds by Region'!D11</f>
        <v>82.35897435897436</v>
      </c>
      <c r="G11" s="81">
        <f>'Numbers Facil, Beds by Region'!E11</f>
        <v>123</v>
      </c>
      <c r="H11" s="125">
        <f>'Percents Facil, Beds by Region'!D11</f>
        <v>0.0022327101107278997</v>
      </c>
      <c r="I11" s="81">
        <f>'Numbers Facil, Beds by Region'!F11</f>
        <v>3171</v>
      </c>
      <c r="J11" s="125">
        <f>'Percents Facil, Beds by Region'!E11</f>
        <v>0.0024183179001282754</v>
      </c>
      <c r="K11" s="82">
        <f>'Numbers Facil, Beds by Region'!G11</f>
        <v>25.78048780487805</v>
      </c>
      <c r="L11" s="81">
        <f>'Numbers Facil, Beds by Region'!H11</f>
        <v>162</v>
      </c>
      <c r="M11" s="125">
        <f>'Percents Facil, Beds by Region'!F11</f>
        <v>0.002263802909405961</v>
      </c>
      <c r="N11" s="81">
        <f>'Numbers Facil, Beds by Region'!I11</f>
        <v>6383</v>
      </c>
      <c r="O11" s="185">
        <f>'Percents Facil, Beds by Region'!G11</f>
        <v>0.002111143450593356</v>
      </c>
      <c r="P11" s="84">
        <f>'Numbers Facil, Beds by Region'!J11</f>
        <v>106199</v>
      </c>
      <c r="Q11" s="191">
        <f>'Percents Facil, Beds by Region'!H11</f>
        <v>0.002266293340760813</v>
      </c>
      <c r="R11" s="85">
        <f>'Numbers Facil, Beds by Region'!K11</f>
        <v>16.63778787404042</v>
      </c>
      <c r="S11" s="86">
        <f>'Numbers Facil, Beds by Region'!L11</f>
        <v>24</v>
      </c>
      <c r="T11" s="168">
        <f>'Numbers Facil, Beds by Region'!M11</f>
        <v>1.0129296751813308</v>
      </c>
    </row>
    <row r="12" spans="1:20" ht="14.25" customHeight="1" thickBot="1" thickTop="1">
      <c r="A12" s="151" t="str">
        <f>'Numbers Facil, Beds by Region'!A12</f>
        <v>Region 1</v>
      </c>
      <c r="B12" s="169">
        <f>'Numbers Facil, Beds by Region'!B12</f>
        <v>966</v>
      </c>
      <c r="C12" s="172">
        <f>'Percents Facil, Beds by Region'!B12</f>
        <v>0.058648533786655334</v>
      </c>
      <c r="D12" s="169">
        <f>'Numbers Facil, Beds by Region'!C12</f>
        <v>102470</v>
      </c>
      <c r="E12" s="172">
        <f>'Percents Facil, Beds by Region'!C12</f>
        <v>0.05984565229833703</v>
      </c>
      <c r="F12" s="175">
        <f>'Numbers Facil, Beds by Region'!D12</f>
        <v>106.07660455486543</v>
      </c>
      <c r="G12" s="173">
        <f>'Numbers Facil, Beds by Region'!E12</f>
        <v>886</v>
      </c>
      <c r="H12" s="172">
        <f>'Percents Facil, Beds by Region'!D12</f>
        <v>0.016082773643129426</v>
      </c>
      <c r="I12" s="169">
        <f>'Numbers Facil, Beds by Region'!F12</f>
        <v>32226</v>
      </c>
      <c r="J12" s="172">
        <f>'Percents Facil, Beds by Region'!E12</f>
        <v>0.02457669903801129</v>
      </c>
      <c r="K12" s="177">
        <f>'Numbers Facil, Beds by Region'!G12</f>
        <v>36.372460496613996</v>
      </c>
      <c r="L12" s="173">
        <f>'Numbers Facil, Beds by Region'!H12</f>
        <v>1852</v>
      </c>
      <c r="M12" s="163">
        <f>'Percents Facil, Beds by Region'!F12</f>
        <v>0.025880018445801484</v>
      </c>
      <c r="N12" s="152">
        <f>'Numbers Facil, Beds by Region'!I12</f>
        <v>134696</v>
      </c>
      <c r="O12" s="198">
        <f>'Percents Facil, Beds by Region'!G12</f>
        <v>0.04454998875468004</v>
      </c>
      <c r="P12" s="173">
        <f>'Numbers Facil, Beds by Region'!J12</f>
        <v>2299076</v>
      </c>
      <c r="Q12" s="163">
        <f>'Percents Facil, Beds by Region'!H12</f>
        <v>0.049062426470145734</v>
      </c>
      <c r="R12" s="170">
        <f>'Numbers Facil, Beds by Region'!K12</f>
        <v>17.068628615549088</v>
      </c>
      <c r="S12" s="179"/>
      <c r="T12" s="182">
        <f>'Numbers Facil, Beds by Region'!M12</f>
        <v>3.1797306522683546</v>
      </c>
    </row>
    <row r="13" spans="1:20" ht="14.25" customHeight="1" thickTop="1">
      <c r="A13" s="42" t="str">
        <f>'Numbers Facil, Beds by Region'!A13</f>
        <v>NJ</v>
      </c>
      <c r="B13" s="166">
        <f>'Numbers Facil, Beds by Region'!B13</f>
        <v>383</v>
      </c>
      <c r="C13" s="125">
        <f>'Percents Facil, Beds by Region'!B13</f>
        <v>0.023252990103818833</v>
      </c>
      <c r="D13" s="166">
        <f>'Numbers Facil, Beds by Region'!C13</f>
        <v>51369</v>
      </c>
      <c r="E13" s="125">
        <f>'Percents Facil, Beds by Region'!C13</f>
        <v>0.030001086297582462</v>
      </c>
      <c r="F13" s="176">
        <f>'Numbers Facil, Beds by Region'!D13</f>
        <v>134.12271540469973</v>
      </c>
      <c r="G13" s="166">
        <f>'Numbers Facil, Beds by Region'!E13</f>
        <v>524</v>
      </c>
      <c r="H13" s="125">
        <f>'Percents Facil, Beds by Region'!D13</f>
        <v>0.009511708113995281</v>
      </c>
      <c r="I13" s="166">
        <f>'Numbers Facil, Beds by Region'!F13</f>
        <v>25488</v>
      </c>
      <c r="J13" s="125">
        <f>'Percents Facil, Beds by Region'!E13</f>
        <v>0.01943805948863749</v>
      </c>
      <c r="K13" s="178">
        <f>'Numbers Facil, Beds by Region'!G13</f>
        <v>48.6412213740458</v>
      </c>
      <c r="L13" s="166">
        <f>'Numbers Facil, Beds by Region'!H13</f>
        <v>907</v>
      </c>
      <c r="M13" s="125">
        <f>'Percents Facil, Beds by Region'!F13</f>
        <v>0.012674501474266709</v>
      </c>
      <c r="N13" s="81">
        <f>'Numbers Facil, Beds by Region'!I13</f>
        <v>76857</v>
      </c>
      <c r="O13" s="185">
        <f>'Percents Facil, Beds by Region'!G13</f>
        <v>0.02542004577506714</v>
      </c>
      <c r="P13" s="166">
        <f>'Numbers Facil, Beds by Region'!J13</f>
        <v>1313503</v>
      </c>
      <c r="Q13" s="125">
        <f>'Percents Facil, Beds by Region'!H13</f>
        <v>0.028030236649774016</v>
      </c>
      <c r="R13" s="167">
        <f>'Numbers Facil, Beds by Region'!K13</f>
        <v>17.090219498549253</v>
      </c>
      <c r="S13" s="180">
        <f>'Numbers Facil, Beds by Region'!L13</f>
        <v>18</v>
      </c>
      <c r="T13" s="168">
        <f>'Numbers Facil, Beds by Region'!M13</f>
        <v>2.015419020715631</v>
      </c>
    </row>
    <row r="14" spans="1:20" ht="14.25" customHeight="1">
      <c r="A14" s="42" t="str">
        <f>'Numbers Facil, Beds by Region'!A14</f>
        <v>NY</v>
      </c>
      <c r="B14" s="166">
        <f>'Numbers Facil, Beds by Region'!B14</f>
        <v>628</v>
      </c>
      <c r="C14" s="125">
        <f>'Percents Facil, Beds by Region'!B14</f>
        <v>0.038127618238115474</v>
      </c>
      <c r="D14" s="166">
        <f>'Numbers Facil, Beds by Region'!C14</f>
        <v>114978</v>
      </c>
      <c r="E14" s="125">
        <f>'Percents Facil, Beds by Region'!C14</f>
        <v>0.06715071152491651</v>
      </c>
      <c r="F14" s="176">
        <f>'Numbers Facil, Beds by Region'!D14</f>
        <v>183.0859872611465</v>
      </c>
      <c r="G14" s="166">
        <f>'Numbers Facil, Beds by Region'!E14</f>
        <v>891</v>
      </c>
      <c r="H14" s="125">
        <f>'Percents Facil, Beds by Region'!D14</f>
        <v>0.01617353421673625</v>
      </c>
      <c r="I14" s="166">
        <f>'Numbers Facil, Beds by Region'!F14</f>
        <v>44833</v>
      </c>
      <c r="J14" s="125">
        <f>'Percents Facil, Beds by Region'!E14</f>
        <v>0.03419124768730715</v>
      </c>
      <c r="K14" s="178">
        <f>'Numbers Facil, Beds by Region'!G14</f>
        <v>50.317620650953984</v>
      </c>
      <c r="L14" s="166">
        <f>'Numbers Facil, Beds by Region'!H14</f>
        <v>1519</v>
      </c>
      <c r="M14" s="125">
        <f>'Percents Facil, Beds by Region'!F14</f>
        <v>0.02122664579868923</v>
      </c>
      <c r="N14" s="81">
        <f>'Numbers Facil, Beds by Region'!I14</f>
        <v>159811</v>
      </c>
      <c r="O14" s="185">
        <f>'Percents Facil, Beds by Region'!G14</f>
        <v>0.05285664201516134</v>
      </c>
      <c r="P14" s="166">
        <f>'Numbers Facil, Beds by Region'!J14</f>
        <v>2898094</v>
      </c>
      <c r="Q14" s="125">
        <f>'Percents Facil, Beds by Region'!H14</f>
        <v>0.06184550827313693</v>
      </c>
      <c r="R14" s="167">
        <f>'Numbers Facil, Beds by Region'!K14</f>
        <v>18.134508888624687</v>
      </c>
      <c r="S14" s="180">
        <f>'Numbers Facil, Beds by Region'!L14</f>
        <v>12</v>
      </c>
      <c r="T14" s="168">
        <f>'Numbers Facil, Beds by Region'!M14</f>
        <v>2.564584123302032</v>
      </c>
    </row>
    <row r="15" spans="1:20" ht="14.25" customHeight="1" thickBot="1">
      <c r="A15" s="42" t="str">
        <f>'Numbers Facil, Beds by Region'!A15</f>
        <v>PR</v>
      </c>
      <c r="B15" s="166">
        <f>'Numbers Facil, Beds by Region'!B15</f>
        <v>8</v>
      </c>
      <c r="C15" s="125">
        <f>'Percents Facil, Beds by Region'!B15</f>
        <v>0.00048570214316070667</v>
      </c>
      <c r="D15" s="166">
        <f>'Numbers Facil, Beds by Region'!C15</f>
        <v>305</v>
      </c>
      <c r="E15" s="125">
        <f>'Percents Facil, Beds by Region'!C15</f>
        <v>0.00017812944228547668</v>
      </c>
      <c r="F15" s="176">
        <f>'Numbers Facil, Beds by Region'!D15</f>
        <v>38.125</v>
      </c>
      <c r="G15" s="166">
        <f>'Numbers Facil, Beds by Region'!E15</f>
        <v>763</v>
      </c>
      <c r="H15" s="125">
        <f>'Percents Facil, Beds by Region'!D15</f>
        <v>0.013850063532401525</v>
      </c>
      <c r="I15" s="166">
        <f>'Numbers Facil, Beds by Region'!F15</f>
        <v>16020</v>
      </c>
      <c r="J15" s="125">
        <f>'Percents Facil, Beds by Region'!E15</f>
        <v>0.012217424396106897</v>
      </c>
      <c r="K15" s="178">
        <f>'Numbers Facil, Beds by Region'!G15</f>
        <v>20.996068152031455</v>
      </c>
      <c r="L15" s="166">
        <f>'Numbers Facil, Beds by Region'!H15</f>
        <v>771</v>
      </c>
      <c r="M15" s="125">
        <f>'Percents Facil, Beds by Region'!F15</f>
        <v>0.010774024957728372</v>
      </c>
      <c r="N15" s="81">
        <f>'Numbers Facil, Beds by Region'!I15</f>
        <v>16325</v>
      </c>
      <c r="O15" s="185">
        <f>'Percents Facil, Beds by Region'!G15</f>
        <v>0.005399407305489039</v>
      </c>
      <c r="P15" s="166">
        <f>'Numbers Facil, Beds by Region'!J15</f>
        <v>617007</v>
      </c>
      <c r="Q15" s="125">
        <f>'Percents Facil, Beds by Region'!H15</f>
        <v>0.013166968194642201</v>
      </c>
      <c r="R15" s="167">
        <f>'Numbers Facil, Beds by Region'!K15</f>
        <v>37.79522205206738</v>
      </c>
      <c r="S15" s="180">
        <f>'Numbers Facil, Beds by Region'!L15</f>
        <v>1</v>
      </c>
      <c r="T15" s="168">
        <f>'Numbers Facil, Beds by Region'!M15</f>
        <v>0.019038701622971287</v>
      </c>
    </row>
    <row r="16" spans="1:20" ht="14.25" customHeight="1" thickBot="1" thickTop="1">
      <c r="A16" s="159" t="str">
        <f>'Numbers Facil, Beds by Region'!A16</f>
        <v>Region 2</v>
      </c>
      <c r="B16" s="169">
        <f>'Numbers Facil, Beds by Region'!B16</f>
        <v>1019</v>
      </c>
      <c r="C16" s="172">
        <f>'Percents Facil, Beds by Region'!B16</f>
        <v>0.061866310485095014</v>
      </c>
      <c r="D16" s="169">
        <f>'Numbers Facil, Beds by Region'!C16</f>
        <v>166652</v>
      </c>
      <c r="E16" s="172">
        <f>'Percents Facil, Beds by Region'!C16</f>
        <v>0.09732992726478445</v>
      </c>
      <c r="F16" s="175">
        <f>'Numbers Facil, Beds by Region'!D16</f>
        <v>163.54465161923454</v>
      </c>
      <c r="G16" s="173">
        <f>'Numbers Facil, Beds by Region'!E16</f>
        <v>2178</v>
      </c>
      <c r="H16" s="172">
        <f>'Percents Facil, Beds by Region'!D16</f>
        <v>0.03953530586313306</v>
      </c>
      <c r="I16" s="169">
        <f>'Numbers Facil, Beds by Region'!F16</f>
        <v>86341</v>
      </c>
      <c r="J16" s="172">
        <f>'Percents Facil, Beds by Region'!E16</f>
        <v>0.06584673157205154</v>
      </c>
      <c r="K16" s="177">
        <f>'Numbers Facil, Beds by Region'!G16</f>
        <v>39.64233241505969</v>
      </c>
      <c r="L16" s="173">
        <f>'Numbers Facil, Beds by Region'!H16</f>
        <v>3197</v>
      </c>
      <c r="M16" s="163">
        <f>'Percents Facil, Beds by Region'!F16</f>
        <v>0.04467517223068431</v>
      </c>
      <c r="N16" s="152">
        <f>'Numbers Facil, Beds by Region'!I16</f>
        <v>252993</v>
      </c>
      <c r="O16" s="198">
        <f>'Percents Facil, Beds by Region'!G16</f>
        <v>0.08367609509571752</v>
      </c>
      <c r="P16" s="173">
        <f>'Numbers Facil, Beds by Region'!J16</f>
        <v>4828604</v>
      </c>
      <c r="Q16" s="163">
        <f>'Percents Facil, Beds by Region'!H16</f>
        <v>0.10304271311755316</v>
      </c>
      <c r="R16" s="170">
        <f>'Numbers Facil, Beds by Region'!K16</f>
        <v>19.08591937326329</v>
      </c>
      <c r="S16" s="179"/>
      <c r="T16" s="182">
        <f>'Numbers Facil, Beds by Region'!M16</f>
        <v>1.9301606421051412</v>
      </c>
    </row>
    <row r="17" spans="1:20" ht="14.25" customHeight="1" thickTop="1">
      <c r="A17" s="42" t="str">
        <f>'Numbers Facil, Beds by Region'!A17</f>
        <v>DC</v>
      </c>
      <c r="B17" s="166">
        <f>'Numbers Facil, Beds by Region'!B17</f>
        <v>19</v>
      </c>
      <c r="C17" s="125">
        <f>'Percents Facil, Beds by Region'!B17</f>
        <v>0.0011535425900066783</v>
      </c>
      <c r="D17" s="166">
        <f>'Numbers Facil, Beds by Region'!C17</f>
        <v>2766</v>
      </c>
      <c r="E17" s="125">
        <f>'Percents Facil, Beds by Region'!C17</f>
        <v>0.001615429630693864</v>
      </c>
      <c r="F17" s="176">
        <f>'Numbers Facil, Beds by Region'!D17</f>
        <v>145.57894736842104</v>
      </c>
      <c r="G17" s="166">
        <f>'Numbers Facil, Beds by Region'!E17</f>
        <v>127</v>
      </c>
      <c r="H17" s="125">
        <f>'Percents Facil, Beds by Region'!D17</f>
        <v>0.00230531856961336</v>
      </c>
      <c r="I17" s="166">
        <f>'Numbers Facil, Beds by Region'!F17</f>
        <v>1665</v>
      </c>
      <c r="J17" s="125">
        <f>'Percents Facil, Beds by Region'!E17</f>
        <v>0.0012697884906066157</v>
      </c>
      <c r="K17" s="178">
        <f>'Numbers Facil, Beds by Region'!G17</f>
        <v>13.11023622047244</v>
      </c>
      <c r="L17" s="166">
        <f>'Numbers Facil, Beds by Region'!H17</f>
        <v>146</v>
      </c>
      <c r="M17" s="125">
        <f>'Percents Facil, Beds by Region'!F17</f>
        <v>0.0020402174368720394</v>
      </c>
      <c r="N17" s="81">
        <f>'Numbers Facil, Beds by Region'!I17</f>
        <v>4431</v>
      </c>
      <c r="O17" s="185">
        <f>'Percents Facil, Beds by Region'!G17</f>
        <v>0.0014655297868681123</v>
      </c>
      <c r="P17" s="166">
        <f>'Numbers Facil, Beds by Region'!J17</f>
        <v>74754</v>
      </c>
      <c r="Q17" s="125">
        <f>'Percents Facil, Beds by Region'!H17</f>
        <v>0.001595255062620494</v>
      </c>
      <c r="R17" s="167">
        <f>'Numbers Facil, Beds by Region'!K17</f>
        <v>16.870683818551118</v>
      </c>
      <c r="S17" s="180">
        <f>'Numbers Facil, Beds by Region'!L17</f>
        <v>19</v>
      </c>
      <c r="T17" s="168">
        <f>'Numbers Facil, Beds by Region'!M17</f>
        <v>1.6612612612612612</v>
      </c>
    </row>
    <row r="18" spans="1:20" ht="14.25" customHeight="1">
      <c r="A18" s="42" t="str">
        <f>'Numbers Facil, Beds by Region'!A18</f>
        <v>DE</v>
      </c>
      <c r="B18" s="166">
        <f>'Numbers Facil, Beds by Region'!B18</f>
        <v>50</v>
      </c>
      <c r="C18" s="125">
        <f>'Percents Facil, Beds by Region'!B18</f>
        <v>0.003035638394754417</v>
      </c>
      <c r="D18" s="166">
        <f>'Numbers Facil, Beds by Region'!C18</f>
        <v>5327</v>
      </c>
      <c r="E18" s="125">
        <f>'Percents Facil, Beds by Region'!C18</f>
        <v>0.0031111329149335547</v>
      </c>
      <c r="F18" s="176">
        <f>'Numbers Facil, Beds by Region'!D18</f>
        <v>106.54</v>
      </c>
      <c r="G18" s="166">
        <f>'Numbers Facil, Beds by Region'!E18</f>
        <v>104</v>
      </c>
      <c r="H18" s="125">
        <f>'Percents Facil, Beds by Region'!D18</f>
        <v>0.0018878199310219642</v>
      </c>
      <c r="I18" s="166">
        <f>'Numbers Facil, Beds by Region'!F18</f>
        <v>2230</v>
      </c>
      <c r="J18" s="125">
        <f>'Percents Facil, Beds by Region'!E18</f>
        <v>0.0017006776781097615</v>
      </c>
      <c r="K18" s="178">
        <f>'Numbers Facil, Beds by Region'!G18</f>
        <v>21.442307692307693</v>
      </c>
      <c r="L18" s="166">
        <f>'Numbers Facil, Beds by Region'!H18</f>
        <v>154</v>
      </c>
      <c r="M18" s="125">
        <f>'Percents Facil, Beds by Region'!F18</f>
        <v>0.0021520101731390003</v>
      </c>
      <c r="N18" s="81">
        <f>'Numbers Facil, Beds by Region'!I18</f>
        <v>7557</v>
      </c>
      <c r="O18" s="185">
        <f>'Percents Facil, Beds by Region'!G18</f>
        <v>0.0024994377340018786</v>
      </c>
      <c r="P18" s="166">
        <f>'Numbers Facil, Beds by Region'!J18</f>
        <v>153907</v>
      </c>
      <c r="Q18" s="125">
        <f>'Percents Facil, Beds by Region'!H18</f>
        <v>0.0032843850619730364</v>
      </c>
      <c r="R18" s="167">
        <f>'Numbers Facil, Beds by Region'!K18</f>
        <v>20.366150588858012</v>
      </c>
      <c r="S18" s="180">
        <f>'Numbers Facil, Beds by Region'!L18</f>
        <v>6</v>
      </c>
      <c r="T18" s="168">
        <f>'Numbers Facil, Beds by Region'!M18</f>
        <v>2.3887892376681616</v>
      </c>
    </row>
    <row r="19" spans="1:20" ht="14.25" customHeight="1">
      <c r="A19" s="42" t="str">
        <f>'Numbers Facil, Beds by Region'!A19</f>
        <v>MD</v>
      </c>
      <c r="B19" s="166">
        <f>'Numbers Facil, Beds by Region'!B19</f>
        <v>231</v>
      </c>
      <c r="C19" s="125">
        <f>'Percents Facil, Beds by Region'!B19</f>
        <v>0.014024649383765405</v>
      </c>
      <c r="D19" s="166">
        <f>'Numbers Facil, Beds by Region'!C19</f>
        <v>27796</v>
      </c>
      <c r="E19" s="125">
        <f>'Percents Facil, Beds by Region'!C19</f>
        <v>0.01623372451726921</v>
      </c>
      <c r="F19" s="176">
        <f>'Numbers Facil, Beds by Region'!D19</f>
        <v>120.32900432900433</v>
      </c>
      <c r="G19" s="166">
        <f>'Numbers Facil, Beds by Region'!E19</f>
        <v>1514</v>
      </c>
      <c r="H19" s="125">
        <f>'Percents Facil, Beds by Region'!D19</f>
        <v>0.02748230168814667</v>
      </c>
      <c r="I19" s="166">
        <f>'Numbers Facil, Beds by Region'!F19</f>
        <v>21222</v>
      </c>
      <c r="J19" s="125">
        <f>'Percents Facil, Beds by Region'!E19</f>
        <v>0.016184655464056216</v>
      </c>
      <c r="K19" s="178">
        <f>'Numbers Facil, Beds by Region'!G19</f>
        <v>14.017173051519155</v>
      </c>
      <c r="L19" s="166">
        <f>'Numbers Facil, Beds by Region'!H19</f>
        <v>1745</v>
      </c>
      <c r="M19" s="125">
        <f>'Percents Facil, Beds by Region'!F19</f>
        <v>0.02438479059823088</v>
      </c>
      <c r="N19" s="81">
        <f>'Numbers Facil, Beds by Region'!I19</f>
        <v>49018</v>
      </c>
      <c r="O19" s="185">
        <f>'Percents Facil, Beds by Region'!G19</f>
        <v>0.01621244393877254</v>
      </c>
      <c r="P19" s="166">
        <f>'Numbers Facil, Beds by Region'!J19</f>
        <v>822260</v>
      </c>
      <c r="Q19" s="125">
        <f>'Percents Facil, Beds by Region'!H19</f>
        <v>0.017547080126686564</v>
      </c>
      <c r="R19" s="167">
        <f>'Numbers Facil, Beds by Region'!K19</f>
        <v>16.774654208658045</v>
      </c>
      <c r="S19" s="180">
        <f>'Numbers Facil, Beds by Region'!L19</f>
        <v>23</v>
      </c>
      <c r="T19" s="168">
        <f>'Numbers Facil, Beds by Region'!M19</f>
        <v>1.3097728772029027</v>
      </c>
    </row>
    <row r="20" spans="1:20" ht="14.25" customHeight="1">
      <c r="A20" s="42" t="str">
        <f>'Numbers Facil, Beds by Region'!A20</f>
        <v>PA</v>
      </c>
      <c r="B20" s="166">
        <f>'Numbers Facil, Beds by Region'!B20</f>
        <v>702</v>
      </c>
      <c r="C20" s="125">
        <f>'Percents Facil, Beds by Region'!B20</f>
        <v>0.042620363062352014</v>
      </c>
      <c r="D20" s="166">
        <f>'Numbers Facil, Beds by Region'!C20</f>
        <v>88132</v>
      </c>
      <c r="E20" s="125">
        <f>'Percents Facil, Beds by Region'!C20</f>
        <v>0.051471816418044686</v>
      </c>
      <c r="F20" s="176">
        <f>'Numbers Facil, Beds by Region'!D20</f>
        <v>125.54415954415954</v>
      </c>
      <c r="G20" s="166">
        <f>'Numbers Facil, Beds by Region'!E20</f>
        <v>1782</v>
      </c>
      <c r="H20" s="125">
        <f>'Percents Facil, Beds by Region'!D20</f>
        <v>0.0323470684334725</v>
      </c>
      <c r="I20" s="166">
        <f>'Numbers Facil, Beds by Region'!F20</f>
        <v>68536</v>
      </c>
      <c r="J20" s="125">
        <f>'Percents Facil, Beds by Region'!E20</f>
        <v>0.052268002397726734</v>
      </c>
      <c r="K20" s="178">
        <f>'Numbers Facil, Beds by Region'!G20</f>
        <v>38.460157126823795</v>
      </c>
      <c r="L20" s="166">
        <f>'Numbers Facil, Beds by Region'!H20</f>
        <v>2484</v>
      </c>
      <c r="M20" s="125">
        <f>'Percents Facil, Beds by Region'!F20</f>
        <v>0.03471164461089141</v>
      </c>
      <c r="N20" s="81">
        <f>'Numbers Facil, Beds by Region'!I20</f>
        <v>156668</v>
      </c>
      <c r="O20" s="185">
        <f>'Percents Facil, Beds by Region'!G20</f>
        <v>0.05181711140804636</v>
      </c>
      <c r="P20" s="166">
        <f>'Numbers Facil, Beds by Region'!J20</f>
        <v>2134521</v>
      </c>
      <c r="Q20" s="125">
        <f>'Percents Facil, Beds by Region'!H20</f>
        <v>0.04555081241832891</v>
      </c>
      <c r="R20" s="167">
        <f>'Numbers Facil, Beds by Region'!K20</f>
        <v>13.624486174585748</v>
      </c>
      <c r="S20" s="180">
        <f>'Numbers Facil, Beds by Region'!L20</f>
        <v>37</v>
      </c>
      <c r="T20" s="168">
        <f>'Numbers Facil, Beds by Region'!M20</f>
        <v>1.28592272674215</v>
      </c>
    </row>
    <row r="21" spans="1:20" ht="14.25" customHeight="1">
      <c r="A21" s="42" t="str">
        <f>'Numbers Facil, Beds by Region'!A21</f>
        <v>VA</v>
      </c>
      <c r="B21" s="166">
        <f>'Numbers Facil, Beds by Region'!B21</f>
        <v>281</v>
      </c>
      <c r="C21" s="125">
        <f>'Percents Facil, Beds by Region'!B21</f>
        <v>0.017060287778519822</v>
      </c>
      <c r="D21" s="166">
        <f>'Numbers Facil, Beds by Region'!C21</f>
        <v>32160</v>
      </c>
      <c r="E21" s="125">
        <f>'Percents Facil, Beds by Region'!C21</f>
        <v>0.01878243561934731</v>
      </c>
      <c r="F21" s="176">
        <f>'Numbers Facil, Beds by Region'!D21</f>
        <v>114.44839857651246</v>
      </c>
      <c r="G21" s="166">
        <f>'Numbers Facil, Beds by Region'!E21</f>
        <v>541</v>
      </c>
      <c r="H21" s="125">
        <f>'Percents Facil, Beds by Region'!D21</f>
        <v>0.009820294064258486</v>
      </c>
      <c r="I21" s="166">
        <f>'Numbers Facil, Beds by Region'!F21</f>
        <v>32965</v>
      </c>
      <c r="J21" s="125">
        <f>'Percents Facil, Beds by Region'!E21</f>
        <v>0.025140286842550805</v>
      </c>
      <c r="K21" s="178">
        <f>'Numbers Facil, Beds by Region'!G21</f>
        <v>60.93345656192236</v>
      </c>
      <c r="L21" s="166">
        <f>'Numbers Facil, Beds by Region'!H21</f>
        <v>822</v>
      </c>
      <c r="M21" s="125">
        <f>'Percents Facil, Beds by Region'!F21</f>
        <v>0.01148670365143025</v>
      </c>
      <c r="N21" s="81">
        <f>'Numbers Facil, Beds by Region'!I21</f>
        <v>65125</v>
      </c>
      <c r="O21" s="185">
        <f>'Percents Facil, Beds by Region'!G21</f>
        <v>0.021539748898620134</v>
      </c>
      <c r="P21" s="166">
        <f>'Numbers Facil, Beds by Region'!J21</f>
        <v>1146886</v>
      </c>
      <c r="Q21" s="125">
        <f>'Percents Facil, Beds by Region'!H21</f>
        <v>0.024474619388241</v>
      </c>
      <c r="R21" s="167">
        <f>'Numbers Facil, Beds by Region'!K21</f>
        <v>17.61053358925144</v>
      </c>
      <c r="S21" s="180">
        <f>'Numbers Facil, Beds by Region'!L21</f>
        <v>15</v>
      </c>
      <c r="T21" s="168">
        <f>'Numbers Facil, Beds by Region'!M21</f>
        <v>0.9755801607765813</v>
      </c>
    </row>
    <row r="22" spans="1:20" ht="14.25" customHeight="1" thickBot="1">
      <c r="A22" s="42" t="str">
        <f>'Numbers Facil, Beds by Region'!A22</f>
        <v>WV</v>
      </c>
      <c r="B22" s="166">
        <f>'Numbers Facil, Beds by Region'!B22</f>
        <v>129</v>
      </c>
      <c r="C22" s="125">
        <f>'Percents Facil, Beds by Region'!B22</f>
        <v>0.007831947058466395</v>
      </c>
      <c r="D22" s="166">
        <f>'Numbers Facil, Beds by Region'!C22</f>
        <v>10940</v>
      </c>
      <c r="E22" s="125">
        <f>'Percents Facil, Beds by Region'!C22</f>
        <v>0.006389298683944639</v>
      </c>
      <c r="F22" s="176">
        <f>'Numbers Facil, Beds by Region'!D22</f>
        <v>84.8062015503876</v>
      </c>
      <c r="G22" s="166">
        <f>'Numbers Facil, Beds by Region'!E22</f>
        <v>452</v>
      </c>
      <c r="H22" s="125">
        <f>'Percents Facil, Beds by Region'!D22</f>
        <v>0.008204755854056998</v>
      </c>
      <c r="I22" s="166">
        <f>'Numbers Facil, Beds by Region'!F22</f>
        <v>4011</v>
      </c>
      <c r="J22" s="125">
        <f>'Percents Facil, Beds by Region'!E22</f>
        <v>0.0030589319134072886</v>
      </c>
      <c r="K22" s="178">
        <f>'Numbers Facil, Beds by Region'!G22</f>
        <v>8.873893805309734</v>
      </c>
      <c r="L22" s="166">
        <f>'Numbers Facil, Beds by Region'!H22</f>
        <v>581</v>
      </c>
      <c r="M22" s="125">
        <f>'Percents Facil, Beds by Region'!F22</f>
        <v>0.008118947471388046</v>
      </c>
      <c r="N22" s="81">
        <f>'Numbers Facil, Beds by Region'!I22</f>
        <v>14951</v>
      </c>
      <c r="O22" s="185">
        <f>'Percents Facil, Beds by Region'!G22</f>
        <v>0.004944964081125061</v>
      </c>
      <c r="P22" s="166">
        <f>'Numbers Facil, Beds by Region'!J22</f>
        <v>328612</v>
      </c>
      <c r="Q22" s="125">
        <f>'Percents Facil, Beds by Region'!H22</f>
        <v>0.007012600752305506</v>
      </c>
      <c r="R22" s="167">
        <f>'Numbers Facil, Beds by Region'!K22</f>
        <v>21.979265600963146</v>
      </c>
      <c r="S22" s="180">
        <f>'Numbers Facil, Beds by Region'!L22</f>
        <v>4</v>
      </c>
      <c r="T22" s="168">
        <f>'Numbers Facil, Beds by Region'!M22</f>
        <v>2.7274993767140363</v>
      </c>
    </row>
    <row r="23" spans="1:20" ht="14.25" customHeight="1" thickBot="1" thickTop="1">
      <c r="A23" s="159" t="str">
        <f>'Numbers Facil, Beds by Region'!A23</f>
        <v>Region 3</v>
      </c>
      <c r="B23" s="169">
        <f>'Numbers Facil, Beds by Region'!B23</f>
        <v>1412</v>
      </c>
      <c r="C23" s="172">
        <f>'Percents Facil, Beds by Region'!B23</f>
        <v>0.08572642826786474</v>
      </c>
      <c r="D23" s="169">
        <f>'Numbers Facil, Beds by Region'!C23</f>
        <v>167121</v>
      </c>
      <c r="E23" s="172">
        <f>'Percents Facil, Beds by Region'!C23</f>
        <v>0.09760383778423326</v>
      </c>
      <c r="F23" s="175">
        <f>'Numbers Facil, Beds by Region'!D23</f>
        <v>118.35764872521247</v>
      </c>
      <c r="G23" s="173">
        <f>'Numbers Facil, Beds by Region'!E23</f>
        <v>4520</v>
      </c>
      <c r="H23" s="172">
        <f>'Percents Facil, Beds by Region'!D23</f>
        <v>0.08204755854056997</v>
      </c>
      <c r="I23" s="169">
        <f>'Numbers Facil, Beds by Region'!F23</f>
        <v>130629</v>
      </c>
      <c r="J23" s="172">
        <f>'Percents Facil, Beds by Region'!E23</f>
        <v>0.09962234278645742</v>
      </c>
      <c r="K23" s="177">
        <f>'Numbers Facil, Beds by Region'!G23</f>
        <v>28.90022123893805</v>
      </c>
      <c r="L23" s="173">
        <f>'Numbers Facil, Beds by Region'!H23</f>
        <v>5932</v>
      </c>
      <c r="M23" s="163">
        <f>'Percents Facil, Beds by Region'!F23</f>
        <v>0.08289431394195163</v>
      </c>
      <c r="N23" s="152">
        <f>'Numbers Facil, Beds by Region'!I23</f>
        <v>297750</v>
      </c>
      <c r="O23" s="198">
        <f>'Percents Facil, Beds by Region'!G23</f>
        <v>0.09847923584743408</v>
      </c>
      <c r="P23" s="173">
        <f>'Numbers Facil, Beds by Region'!J23</f>
        <v>4660940</v>
      </c>
      <c r="Q23" s="163">
        <f>'Percents Facil, Beds by Region'!H23</f>
        <v>0.0994647528101555</v>
      </c>
      <c r="R23" s="170">
        <f>'Numbers Facil, Beds by Region'!K23</f>
        <v>15.653870696893367</v>
      </c>
      <c r="S23" s="179"/>
      <c r="T23" s="182">
        <f>'Numbers Facil, Beds by Region'!M23</f>
        <v>1.2793560388581402</v>
      </c>
    </row>
    <row r="24" spans="1:20" ht="14.25" customHeight="1" thickTop="1">
      <c r="A24" s="42" t="str">
        <f>'Numbers Facil, Beds by Region'!A24</f>
        <v>AL</v>
      </c>
      <c r="B24" s="166">
        <f>'Numbers Facil, Beds by Region'!B24</f>
        <v>230</v>
      </c>
      <c r="C24" s="125">
        <f>'Percents Facil, Beds by Region'!B24</f>
        <v>0.013963936615870318</v>
      </c>
      <c r="D24" s="166">
        <f>'Numbers Facil, Beds by Region'!C24</f>
        <v>27003</v>
      </c>
      <c r="E24" s="125">
        <f>'Percents Facil, Beds by Region'!C24</f>
        <v>0.01577058796732697</v>
      </c>
      <c r="F24" s="176">
        <f>'Numbers Facil, Beds by Region'!D24</f>
        <v>117.40434782608696</v>
      </c>
      <c r="G24" s="166">
        <f>'Numbers Facil, Beds by Region'!E24</f>
        <v>352</v>
      </c>
      <c r="H24" s="125">
        <f>'Percents Facil, Beds by Region'!D24</f>
        <v>0.006389544381920494</v>
      </c>
      <c r="I24" s="166">
        <f>'Numbers Facil, Beds by Region'!F24</f>
        <v>10434</v>
      </c>
      <c r="J24" s="125">
        <f>'Percents Facil, Beds by Region'!E24</f>
        <v>0.007957341207801458</v>
      </c>
      <c r="K24" s="178">
        <f>'Numbers Facil, Beds by Region'!G24</f>
        <v>29.642045454545453</v>
      </c>
      <c r="L24" s="166">
        <f>'Numbers Facil, Beds by Region'!H24</f>
        <v>582</v>
      </c>
      <c r="M24" s="125">
        <f>'Percents Facil, Beds by Region'!F24</f>
        <v>0.008132921563421417</v>
      </c>
      <c r="N24" s="81">
        <f>'Numbers Facil, Beds by Region'!I24</f>
        <v>37437</v>
      </c>
      <c r="O24" s="185">
        <f>'Percents Facil, Beds by Region'!G24</f>
        <v>0.012382089512746901</v>
      </c>
      <c r="P24" s="166">
        <f>'Numbers Facil, Beds by Region'!J24</f>
        <v>743932</v>
      </c>
      <c r="Q24" s="125">
        <f>'Percents Facil, Beds by Region'!H24</f>
        <v>0.015875555679233076</v>
      </c>
      <c r="R24" s="167">
        <f>'Numbers Facil, Beds by Region'!K24</f>
        <v>19.871570905788392</v>
      </c>
      <c r="S24" s="180">
        <f>'Numbers Facil, Beds by Region'!L24</f>
        <v>8</v>
      </c>
      <c r="T24" s="168">
        <f>'Numbers Facil, Beds by Region'!M24</f>
        <v>2.5879815986198964</v>
      </c>
    </row>
    <row r="25" spans="1:20" ht="14.25" customHeight="1">
      <c r="A25" s="42" t="str">
        <f>'Numbers Facil, Beds by Region'!A25</f>
        <v>FL</v>
      </c>
      <c r="B25" s="166">
        <f>'Numbers Facil, Beds by Region'!B25</f>
        <v>686</v>
      </c>
      <c r="C25" s="125">
        <f>'Percents Facil, Beds by Region'!B25</f>
        <v>0.0416489587760306</v>
      </c>
      <c r="D25" s="166">
        <f>'Numbers Facil, Beds by Region'!C25</f>
        <v>83212</v>
      </c>
      <c r="E25" s="125">
        <f>'Percents Facil, Beds by Region'!C25</f>
        <v>0.04859838410314454</v>
      </c>
      <c r="F25" s="176">
        <f>'Numbers Facil, Beds by Region'!D25</f>
        <v>121.30029154518951</v>
      </c>
      <c r="G25" s="166">
        <f>'Numbers Facil, Beds by Region'!E25</f>
        <v>3382</v>
      </c>
      <c r="H25" s="125">
        <f>'Percents Facil, Beds by Region'!D25</f>
        <v>0.06139045198765656</v>
      </c>
      <c r="I25" s="166">
        <f>'Numbers Facil, Beds by Region'!F25</f>
        <v>89400</v>
      </c>
      <c r="J25" s="125">
        <f>'Percents Facil, Beds by Region'!E25</f>
        <v>0.06817963427040928</v>
      </c>
      <c r="K25" s="178">
        <f>'Numbers Facil, Beds by Region'!G25</f>
        <v>26.43406268480189</v>
      </c>
      <c r="L25" s="166">
        <f>'Numbers Facil, Beds by Region'!H25</f>
        <v>4068</v>
      </c>
      <c r="M25" s="125">
        <f>'Percents Facil, Beds by Region'!F25</f>
        <v>0.056846606391749696</v>
      </c>
      <c r="N25" s="81">
        <f>'Numbers Facil, Beds by Region'!I25</f>
        <v>172612</v>
      </c>
      <c r="O25" s="185">
        <f>'Percents Facil, Beds by Region'!G25</f>
        <v>0.057090504981015255</v>
      </c>
      <c r="P25" s="166">
        <f>'Numbers Facil, Beds by Region'!J25</f>
        <v>3791544</v>
      </c>
      <c r="Q25" s="125">
        <f>'Percents Facil, Beds by Region'!H25</f>
        <v>0.08091178747824007</v>
      </c>
      <c r="R25" s="167">
        <f>'Numbers Facil, Beds by Region'!K25</f>
        <v>21.96570342733993</v>
      </c>
      <c r="S25" s="180">
        <f>'Numbers Facil, Beds by Region'!L25</f>
        <v>5</v>
      </c>
      <c r="T25" s="168">
        <f>'Numbers Facil, Beds by Region'!M25</f>
        <v>0.9307829977628636</v>
      </c>
    </row>
    <row r="26" spans="1:20" ht="14.25" customHeight="1">
      <c r="A26" s="42" t="str">
        <f>'Numbers Facil, Beds by Region'!A26</f>
        <v>GA</v>
      </c>
      <c r="B26" s="166">
        <f>'Numbers Facil, Beds by Region'!B26</f>
        <v>369</v>
      </c>
      <c r="C26" s="125">
        <f>'Percents Facil, Beds by Region'!B26</f>
        <v>0.022403011353287598</v>
      </c>
      <c r="D26" s="166">
        <f>'Numbers Facil, Beds by Region'!C26</f>
        <v>40448</v>
      </c>
      <c r="E26" s="125">
        <f>'Percents Facil, Beds by Region'!C26</f>
        <v>0.023622884201845773</v>
      </c>
      <c r="F26" s="176">
        <f>'Numbers Facil, Beds by Region'!D26</f>
        <v>109.61517615176152</v>
      </c>
      <c r="G26" s="166">
        <f>'Numbers Facil, Beds by Region'!E26</f>
        <v>2516</v>
      </c>
      <c r="H26" s="125">
        <f>'Percents Facil, Beds by Region'!D26</f>
        <v>0.045670720638954436</v>
      </c>
      <c r="I26" s="166">
        <f>'Numbers Facil, Beds by Region'!F26</f>
        <v>30111</v>
      </c>
      <c r="J26" s="125">
        <f>'Percents Facil, Beds by Region'!E26</f>
        <v>0.022963724468862346</v>
      </c>
      <c r="K26" s="178">
        <f>'Numbers Facil, Beds by Region'!G26</f>
        <v>11.967806041335454</v>
      </c>
      <c r="L26" s="166">
        <f>'Numbers Facil, Beds by Region'!H26</f>
        <v>2885</v>
      </c>
      <c r="M26" s="125">
        <f>'Percents Facil, Beds by Region'!F26</f>
        <v>0.04031525551627283</v>
      </c>
      <c r="N26" s="81">
        <f>'Numbers Facil, Beds by Region'!I26</f>
        <v>70559</v>
      </c>
      <c r="O26" s="185">
        <f>'Percents Facil, Beds by Region'!G26</f>
        <v>0.023337015624379853</v>
      </c>
      <c r="P26" s="166">
        <f>'Numbers Facil, Beds by Region'!J26</f>
        <v>1251538</v>
      </c>
      <c r="Q26" s="125">
        <f>'Percents Facil, Beds by Region'!H26</f>
        <v>0.026707899651683225</v>
      </c>
      <c r="R26" s="167">
        <f>'Numbers Facil, Beds by Region'!K26</f>
        <v>17.73746793463626</v>
      </c>
      <c r="S26" s="180">
        <f>'Numbers Facil, Beds by Region'!L26</f>
        <v>13</v>
      </c>
      <c r="T26" s="168">
        <f>'Numbers Facil, Beds by Region'!M26</f>
        <v>1.3432964697286707</v>
      </c>
    </row>
    <row r="27" spans="1:20" ht="14.25" customHeight="1">
      <c r="A27" s="42" t="str">
        <f>'Numbers Facil, Beds by Region'!A27</f>
        <v>KY</v>
      </c>
      <c r="B27" s="166">
        <f>'Numbers Facil, Beds by Region'!B27</f>
        <v>310</v>
      </c>
      <c r="C27" s="125">
        <f>'Percents Facil, Beds by Region'!B27</f>
        <v>0.018820958047477385</v>
      </c>
      <c r="D27" s="166">
        <f>'Numbers Facil, Beds by Region'!C27</f>
        <v>27887</v>
      </c>
      <c r="E27" s="125">
        <f>'Percents Facil, Beds by Region'!C27</f>
        <v>0.0162868713344757</v>
      </c>
      <c r="F27" s="176">
        <f>'Numbers Facil, Beds by Region'!D27</f>
        <v>89.95806451612903</v>
      </c>
      <c r="G27" s="166">
        <f>'Numbers Facil, Beds by Region'!E27</f>
        <v>209</v>
      </c>
      <c r="H27" s="125">
        <f>'Percents Facil, Beds by Region'!D27</f>
        <v>0.003793791976765293</v>
      </c>
      <c r="I27" s="166">
        <f>'Numbers Facil, Beds by Region'!F27</f>
        <v>6244</v>
      </c>
      <c r="J27" s="125">
        <f>'Percents Facil, Beds by Region'!E27</f>
        <v>0.0047618974987073326</v>
      </c>
      <c r="K27" s="178">
        <f>'Numbers Facil, Beds by Region'!G27</f>
        <v>29.875598086124402</v>
      </c>
      <c r="L27" s="166">
        <f>'Numbers Facil, Beds by Region'!H27</f>
        <v>519</v>
      </c>
      <c r="M27" s="125">
        <f>'Percents Facil, Beds by Region'!F27</f>
        <v>0.007252553765319098</v>
      </c>
      <c r="N27" s="81">
        <f>'Numbers Facil, Beds by Region'!I27</f>
        <v>34131</v>
      </c>
      <c r="O27" s="185">
        <f>'Percents Facil, Beds by Region'!G27</f>
        <v>0.011288647518753225</v>
      </c>
      <c r="P27" s="166">
        <f>'Numbers Facil, Beds by Region'!J27</f>
        <v>654514</v>
      </c>
      <c r="Q27" s="125">
        <f>'Percents Facil, Beds by Region'!H27</f>
        <v>0.013967369934130482</v>
      </c>
      <c r="R27" s="167">
        <f>'Numbers Facil, Beds by Region'!K27</f>
        <v>19.176525739064193</v>
      </c>
      <c r="S27" s="180">
        <f>'Numbers Facil, Beds by Region'!L27</f>
        <v>9</v>
      </c>
      <c r="T27" s="168">
        <f>'Numbers Facil, Beds by Region'!M27</f>
        <v>4.466207559256887</v>
      </c>
    </row>
    <row r="28" spans="1:20" ht="14.25" customHeight="1">
      <c r="A28" s="42" t="str">
        <f>'Numbers Facil, Beds by Region'!A28</f>
        <v>MS</v>
      </c>
      <c r="B28" s="166">
        <f>'Numbers Facil, Beds by Region'!B28</f>
        <v>211</v>
      </c>
      <c r="C28" s="125">
        <f>'Percents Facil, Beds by Region'!B28</f>
        <v>0.012810394025863639</v>
      </c>
      <c r="D28" s="166">
        <f>'Numbers Facil, Beds by Region'!C28</f>
        <v>20104</v>
      </c>
      <c r="E28" s="125">
        <f>'Percents Facil, Beds by Region'!C28</f>
        <v>0.011741358385925322</v>
      </c>
      <c r="F28" s="176">
        <f>'Numbers Facil, Beds by Region'!D28</f>
        <v>95.27962085308057</v>
      </c>
      <c r="G28" s="166">
        <f>'Numbers Facil, Beds by Region'!E28</f>
        <v>190</v>
      </c>
      <c r="H28" s="125">
        <f>'Percents Facil, Beds by Region'!D28</f>
        <v>0.0034489017970593576</v>
      </c>
      <c r="I28" s="166">
        <f>'Numbers Facil, Beds by Region'!F28</f>
        <v>5680</v>
      </c>
      <c r="J28" s="125">
        <f>'Percents Facil, Beds by Region'!E28</f>
        <v>0.0043317709469342805</v>
      </c>
      <c r="K28" s="178">
        <f>'Numbers Facil, Beds by Region'!G28</f>
        <v>29.894736842105264</v>
      </c>
      <c r="L28" s="166">
        <f>'Numbers Facil, Beds by Region'!H28</f>
        <v>401</v>
      </c>
      <c r="M28" s="125">
        <f>'Percents Facil, Beds by Region'!F28</f>
        <v>0.005603610905381423</v>
      </c>
      <c r="N28" s="81">
        <f>'Numbers Facil, Beds by Region'!I28</f>
        <v>25784</v>
      </c>
      <c r="O28" s="185">
        <f>'Percents Facil, Beds by Region'!G28</f>
        <v>0.008527921467977298</v>
      </c>
      <c r="P28" s="166">
        <f>'Numbers Facil, Beds by Region'!J28</f>
        <v>428383</v>
      </c>
      <c r="Q28" s="125">
        <f>'Percents Facil, Beds by Region'!H28</f>
        <v>0.00914172016869405</v>
      </c>
      <c r="R28" s="167">
        <f>'Numbers Facil, Beds by Region'!K28</f>
        <v>16.614295687247907</v>
      </c>
      <c r="S28" s="180">
        <f>'Numbers Facil, Beds by Region'!L28</f>
        <v>25</v>
      </c>
      <c r="T28" s="168">
        <f>'Numbers Facil, Beds by Region'!M28</f>
        <v>3.53943661971831</v>
      </c>
    </row>
    <row r="29" spans="1:20" ht="14.25" customHeight="1">
      <c r="A29" s="42" t="str">
        <f>'Numbers Facil, Beds by Region'!A29</f>
        <v>NC</v>
      </c>
      <c r="B29" s="166">
        <f>'Numbers Facil, Beds by Region'!B29</f>
        <v>444</v>
      </c>
      <c r="C29" s="125">
        <f>'Percents Facil, Beds by Region'!B29</f>
        <v>0.026956468945419223</v>
      </c>
      <c r="D29" s="166">
        <f>'Numbers Facil, Beds by Region'!C29</f>
        <v>50663</v>
      </c>
      <c r="E29" s="125">
        <f>'Percents Facil, Beds by Region'!C29</f>
        <v>0.029588760441013457</v>
      </c>
      <c r="F29" s="176">
        <f>'Numbers Facil, Beds by Region'!D29</f>
        <v>114.10585585585585</v>
      </c>
      <c r="G29" s="166">
        <f>'Numbers Facil, Beds by Region'!E29</f>
        <v>1255</v>
      </c>
      <c r="H29" s="125">
        <f>'Percents Facil, Beds by Region'!D29</f>
        <v>0.022780903975313124</v>
      </c>
      <c r="I29" s="166">
        <f>'Numbers Facil, Beds by Region'!F29</f>
        <v>40992</v>
      </c>
      <c r="J29" s="125">
        <f>'Percents Facil, Beds by Region'!E29</f>
        <v>0.03126196384801585</v>
      </c>
      <c r="K29" s="178">
        <f>'Numbers Facil, Beds by Region'!G29</f>
        <v>32.66294820717131</v>
      </c>
      <c r="L29" s="166">
        <f>'Numbers Facil, Beds by Region'!H29</f>
        <v>1699</v>
      </c>
      <c r="M29" s="125">
        <f>'Percents Facil, Beds by Region'!F29</f>
        <v>0.023741982364695855</v>
      </c>
      <c r="N29" s="81">
        <f>'Numbers Facil, Beds by Region'!I29</f>
        <v>91655</v>
      </c>
      <c r="O29" s="185">
        <f>'Percents Facil, Beds by Region'!G29</f>
        <v>0.030314405916361278</v>
      </c>
      <c r="P29" s="166">
        <f>'Numbers Facil, Beds by Region'!J29</f>
        <v>1463362</v>
      </c>
      <c r="Q29" s="125">
        <f>'Percents Facil, Beds by Region'!H29</f>
        <v>0.03122823713709569</v>
      </c>
      <c r="R29" s="167">
        <f>'Numbers Facil, Beds by Region'!K29</f>
        <v>15.965981124870439</v>
      </c>
      <c r="S29" s="180">
        <f>'Numbers Facil, Beds by Region'!L29</f>
        <v>27</v>
      </c>
      <c r="T29" s="168">
        <f>'Numbers Facil, Beds by Region'!M29</f>
        <v>1.2359240827478533</v>
      </c>
    </row>
    <row r="30" spans="1:20" ht="14.25" customHeight="1">
      <c r="A30" s="42" t="str">
        <f>'Numbers Facil, Beds by Region'!A30</f>
        <v>SC</v>
      </c>
      <c r="B30" s="166">
        <f>'Numbers Facil, Beds by Region'!B30</f>
        <v>270</v>
      </c>
      <c r="C30" s="125">
        <f>'Percents Facil, Beds by Region'!B30</f>
        <v>0.016392447331673853</v>
      </c>
      <c r="D30" s="166">
        <f>'Numbers Facil, Beds by Region'!C30</f>
        <v>22853</v>
      </c>
      <c r="E30" s="125">
        <f>'Percents Facil, Beds by Region'!C30</f>
        <v>0.013346859490327862</v>
      </c>
      <c r="F30" s="176">
        <f>'Numbers Facil, Beds by Region'!D30</f>
        <v>84.64074074074074</v>
      </c>
      <c r="G30" s="166">
        <f>'Numbers Facil, Beds by Region'!E30</f>
        <v>2210</v>
      </c>
      <c r="H30" s="125">
        <f>'Percents Facil, Beds by Region'!D30</f>
        <v>0.04011617353421674</v>
      </c>
      <c r="I30" s="166">
        <f>'Numbers Facil, Beds by Region'!F30</f>
        <v>20871</v>
      </c>
      <c r="J30" s="125">
        <f>'Percents Facil, Beds by Region'!E30</f>
        <v>0.015916970322793197</v>
      </c>
      <c r="K30" s="178">
        <f>'Numbers Facil, Beds by Region'!G30</f>
        <v>9.443891402714932</v>
      </c>
      <c r="L30" s="166">
        <f>'Numbers Facil, Beds by Region'!H30</f>
        <v>2480</v>
      </c>
      <c r="M30" s="125">
        <f>'Percents Facil, Beds by Region'!F30</f>
        <v>0.034655748242757925</v>
      </c>
      <c r="N30" s="81">
        <f>'Numbers Facil, Beds by Region'!I30</f>
        <v>43724</v>
      </c>
      <c r="O30" s="185">
        <f>'Percents Facil, Beds by Region'!G30</f>
        <v>0.014461481471681638</v>
      </c>
      <c r="P30" s="166">
        <f>'Numbers Facil, Beds by Region'!J30</f>
        <v>761865</v>
      </c>
      <c r="Q30" s="125">
        <f>'Percents Facil, Beds by Region'!H30</f>
        <v>0.01625824702736125</v>
      </c>
      <c r="R30" s="167">
        <f>'Numbers Facil, Beds by Region'!K30</f>
        <v>17.424412222120573</v>
      </c>
      <c r="S30" s="180">
        <f>'Numbers Facil, Beds by Region'!L30</f>
        <v>16</v>
      </c>
      <c r="T30" s="168">
        <f>'Numbers Facil, Beds by Region'!M30</f>
        <v>1.0949643045373965</v>
      </c>
    </row>
    <row r="31" spans="1:20" ht="14.25" customHeight="1" thickBot="1">
      <c r="A31" s="42" t="str">
        <f>'Numbers Facil, Beds by Region'!A31</f>
        <v>TN</v>
      </c>
      <c r="B31" s="166">
        <f>'Numbers Facil, Beds by Region'!B31</f>
        <v>328</v>
      </c>
      <c r="C31" s="125">
        <f>'Percents Facil, Beds by Region'!B31</f>
        <v>0.019913787869588976</v>
      </c>
      <c r="D31" s="166">
        <f>'Numbers Facil, Beds by Region'!C31</f>
        <v>37242</v>
      </c>
      <c r="E31" s="125">
        <f>'Percents Facil, Beds by Region'!C31</f>
        <v>0.02175048094949417</v>
      </c>
      <c r="F31" s="176">
        <f>'Numbers Facil, Beds by Region'!D31</f>
        <v>113.54268292682927</v>
      </c>
      <c r="G31" s="166">
        <f>'Numbers Facil, Beds by Region'!E31</f>
        <v>356</v>
      </c>
      <c r="H31" s="125">
        <f>'Percents Facil, Beds by Region'!D31</f>
        <v>0.006462152840805954</v>
      </c>
      <c r="I31" s="166">
        <f>'Numbers Facil, Beds by Region'!F31</f>
        <v>18552</v>
      </c>
      <c r="J31" s="125">
        <f>'Percents Facil, Beds by Region'!E31</f>
        <v>0.014148418064705065</v>
      </c>
      <c r="K31" s="178">
        <f>'Numbers Facil, Beds by Region'!G31</f>
        <v>52.1123595505618</v>
      </c>
      <c r="L31" s="166">
        <f>'Numbers Facil, Beds by Region'!H31</f>
        <v>684</v>
      </c>
      <c r="M31" s="125">
        <f>'Percents Facil, Beds by Region'!F31</f>
        <v>0.00955827895082517</v>
      </c>
      <c r="N31" s="81">
        <f>'Numbers Facil, Beds by Region'!I31</f>
        <v>55794</v>
      </c>
      <c r="O31" s="185">
        <f>'Percents Facil, Beds by Region'!G31</f>
        <v>0.018453570058343367</v>
      </c>
      <c r="P31" s="166">
        <f>'Numbers Facil, Beds by Region'!J31</f>
        <v>985700</v>
      </c>
      <c r="Q31" s="125">
        <f>'Percents Facil, Beds by Region'!H31</f>
        <v>0.021034900008361036</v>
      </c>
      <c r="R31" s="167">
        <f>'Numbers Facil, Beds by Region'!K31</f>
        <v>17.66677420511166</v>
      </c>
      <c r="S31" s="180">
        <f>'Numbers Facil, Beds by Region'!L31</f>
        <v>14</v>
      </c>
      <c r="T31" s="168">
        <f>'Numbers Facil, Beds by Region'!M31</f>
        <v>2.007438551099612</v>
      </c>
    </row>
    <row r="32" spans="1:20" ht="14.25" customHeight="1" thickBot="1" thickTop="1">
      <c r="A32" s="159" t="str">
        <f>'Numbers Facil, Beds by Region'!A32</f>
        <v>Region 4</v>
      </c>
      <c r="B32" s="169">
        <f>'Numbers Facil, Beds by Region'!B32</f>
        <v>2848</v>
      </c>
      <c r="C32" s="172">
        <f>'Percents Facil, Beds by Region'!B32</f>
        <v>0.17290996296521158</v>
      </c>
      <c r="D32" s="169">
        <f>'Numbers Facil, Beds by Region'!C32</f>
        <v>309412</v>
      </c>
      <c r="E32" s="172">
        <f>'Percents Facil, Beds by Region'!C32</f>
        <v>0.1807061868735538</v>
      </c>
      <c r="F32" s="175">
        <f>'Numbers Facil, Beds by Region'!D32</f>
        <v>108.64185393258427</v>
      </c>
      <c r="G32" s="173">
        <f>'Numbers Facil, Beds by Region'!E32</f>
        <v>10470</v>
      </c>
      <c r="H32" s="172">
        <f>'Percents Facil, Beds by Region'!D32</f>
        <v>0.19005264113269196</v>
      </c>
      <c r="I32" s="169">
        <f>'Numbers Facil, Beds by Region'!F32</f>
        <v>222284</v>
      </c>
      <c r="J32" s="172">
        <f>'Percents Facil, Beds by Region'!E32</f>
        <v>0.16952172062822882</v>
      </c>
      <c r="K32" s="177">
        <f>'Numbers Facil, Beds by Region'!G32</f>
        <v>21.230563514804203</v>
      </c>
      <c r="L32" s="173">
        <f>'Numbers Facil, Beds by Region'!H32</f>
        <v>13318</v>
      </c>
      <c r="M32" s="163">
        <f>'Percents Facil, Beds by Region'!F32</f>
        <v>0.1861069577004234</v>
      </c>
      <c r="N32" s="152">
        <f>'Numbers Facil, Beds by Region'!I32</f>
        <v>531696</v>
      </c>
      <c r="O32" s="198">
        <f>'Percents Facil, Beds by Region'!G32</f>
        <v>0.17585563655125883</v>
      </c>
      <c r="P32" s="173">
        <f>'Numbers Facil, Beds by Region'!J32</f>
        <v>10080838</v>
      </c>
      <c r="Q32" s="163">
        <f>'Percents Facil, Beds by Region'!H32</f>
        <v>0.21512571708479888</v>
      </c>
      <c r="R32" s="170">
        <f>'Numbers Facil, Beds by Region'!K32</f>
        <v>18.959777767746985</v>
      </c>
      <c r="S32" s="179"/>
      <c r="T32" s="182">
        <f>'Numbers Facil, Beds by Region'!M32</f>
        <v>1.3919670331647802</v>
      </c>
    </row>
    <row r="33" spans="1:20" ht="14.25" customHeight="1" thickTop="1">
      <c r="A33" s="42" t="str">
        <f>'Numbers Facil, Beds by Region'!A33</f>
        <v>IL</v>
      </c>
      <c r="B33" s="166">
        <f>'Numbers Facil, Beds by Region'!B33</f>
        <v>1050</v>
      </c>
      <c r="C33" s="125">
        <f>'Percents Facil, Beds by Region'!B33</f>
        <v>0.06374840628984275</v>
      </c>
      <c r="D33" s="166">
        <f>'Numbers Facil, Beds by Region'!C33</f>
        <v>104856</v>
      </c>
      <c r="E33" s="125">
        <f>'Percents Facil, Beds by Region'!C33</f>
        <v>0.06123915016487194</v>
      </c>
      <c r="F33" s="176">
        <f>'Numbers Facil, Beds by Region'!D33</f>
        <v>99.86285714285714</v>
      </c>
      <c r="G33" s="166">
        <f>'Numbers Facil, Beds by Region'!E33</f>
        <v>524</v>
      </c>
      <c r="H33" s="125">
        <f>'Percents Facil, Beds by Region'!D33</f>
        <v>0.009511708113995281</v>
      </c>
      <c r="I33" s="166">
        <f>'Numbers Facil, Beds by Region'!F33</f>
        <v>32656</v>
      </c>
      <c r="J33" s="125">
        <f>'Percents Facil, Beds by Region'!E33</f>
        <v>0.02490463240195174</v>
      </c>
      <c r="K33" s="178">
        <f>'Numbers Facil, Beds by Region'!G33</f>
        <v>62.3206106870229</v>
      </c>
      <c r="L33" s="166">
        <f>'Numbers Facil, Beds by Region'!H33</f>
        <v>1574</v>
      </c>
      <c r="M33" s="125">
        <f>'Percents Facil, Beds by Region'!F33</f>
        <v>0.02199522086052459</v>
      </c>
      <c r="N33" s="81">
        <f>'Numbers Facil, Beds by Region'!I33</f>
        <v>137512</v>
      </c>
      <c r="O33" s="185">
        <f>'Percents Facil, Beds by Region'!G33</f>
        <v>0.04548136584333285</v>
      </c>
      <c r="P33" s="166">
        <f>'Numbers Facil, Beds by Region'!J33</f>
        <v>1788533</v>
      </c>
      <c r="Q33" s="125">
        <f>'Percents Facil, Beds by Region'!H33</f>
        <v>0.03816740673293496</v>
      </c>
      <c r="R33" s="167">
        <f>'Numbers Facil, Beds by Region'!K33</f>
        <v>13.006377625225435</v>
      </c>
      <c r="S33" s="180">
        <f>'Numbers Facil, Beds by Region'!L33</f>
        <v>38</v>
      </c>
      <c r="T33" s="168">
        <f>'Numbers Facil, Beds by Region'!M33</f>
        <v>3.2109260166585005</v>
      </c>
    </row>
    <row r="34" spans="1:20" ht="14.25" customHeight="1">
      <c r="A34" s="42" t="str">
        <f>'Numbers Facil, Beds by Region'!A34</f>
        <v>IN</v>
      </c>
      <c r="B34" s="166">
        <f>'Numbers Facil, Beds by Region'!B34</f>
        <v>531</v>
      </c>
      <c r="C34" s="125">
        <f>'Percents Facil, Beds by Region'!B34</f>
        <v>0.03223847975229191</v>
      </c>
      <c r="D34" s="166">
        <f>'Numbers Facil, Beds by Region'!C34</f>
        <v>51737</v>
      </c>
      <c r="E34" s="125">
        <f>'Percents Facil, Beds by Region'!C34</f>
        <v>0.03021600969024166</v>
      </c>
      <c r="F34" s="176">
        <f>'Numbers Facil, Beds by Region'!D34</f>
        <v>97.4331450094162</v>
      </c>
      <c r="G34" s="166">
        <f>'Numbers Facil, Beds by Region'!E34</f>
        <v>304</v>
      </c>
      <c r="H34" s="125">
        <f>'Percents Facil, Beds by Region'!D34</f>
        <v>0.0055182428752949715</v>
      </c>
      <c r="I34" s="166">
        <f>'Numbers Facil, Beds by Region'!F34</f>
        <v>22014</v>
      </c>
      <c r="J34" s="125">
        <f>'Percents Facil, Beds by Region'!E34</f>
        <v>0.016788662962290715</v>
      </c>
      <c r="K34" s="178">
        <f>'Numbers Facil, Beds by Region'!G34</f>
        <v>72.41447368421052</v>
      </c>
      <c r="L34" s="166">
        <f>'Numbers Facil, Beds by Region'!H34</f>
        <v>835</v>
      </c>
      <c r="M34" s="125">
        <f>'Percents Facil, Beds by Region'!F34</f>
        <v>0.01166836684786406</v>
      </c>
      <c r="N34" s="81">
        <f>'Numbers Facil, Beds by Region'!I34</f>
        <v>73751</v>
      </c>
      <c r="O34" s="185">
        <f>'Percents Facil, Beds by Region'!G34</f>
        <v>0.02439275272202892</v>
      </c>
      <c r="P34" s="166">
        <f>'Numbers Facil, Beds by Region'!J34</f>
        <v>941444</v>
      </c>
      <c r="Q34" s="125">
        <f>'Percents Facil, Beds by Region'!H34</f>
        <v>0.02009047418430704</v>
      </c>
      <c r="R34" s="167">
        <f>'Numbers Facil, Beds by Region'!K34</f>
        <v>12.765169285840193</v>
      </c>
      <c r="S34" s="180">
        <f>'Numbers Facil, Beds by Region'!L34</f>
        <v>41</v>
      </c>
      <c r="T34" s="168">
        <f>'Numbers Facil, Beds by Region'!M34</f>
        <v>2.3501862451167437</v>
      </c>
    </row>
    <row r="35" spans="1:20" ht="14.25" customHeight="1">
      <c r="A35" s="42" t="str">
        <f>'Numbers Facil, Beds by Region'!A35</f>
        <v>MI</v>
      </c>
      <c r="B35" s="166">
        <f>'Numbers Facil, Beds by Region'!B35</f>
        <v>451</v>
      </c>
      <c r="C35" s="125">
        <f>'Percents Facil, Beds by Region'!B35</f>
        <v>0.02738145832068484</v>
      </c>
      <c r="D35" s="166">
        <f>'Numbers Facil, Beds by Region'!C35</f>
        <v>46034</v>
      </c>
      <c r="E35" s="125">
        <f>'Percents Facil, Beds by Region'!C35</f>
        <v>0.026885281134982404</v>
      </c>
      <c r="F35" s="176">
        <f>'Numbers Facil, Beds by Region'!D35</f>
        <v>102.0709534368071</v>
      </c>
      <c r="G35" s="166">
        <f>'Numbers Facil, Beds by Region'!E35</f>
        <v>4540</v>
      </c>
      <c r="H35" s="125">
        <f>'Percents Facil, Beds by Region'!D35</f>
        <v>0.08241060083499728</v>
      </c>
      <c r="I35" s="166">
        <f>'Numbers Facil, Beds by Region'!F35</f>
        <v>49890</v>
      </c>
      <c r="J35" s="125">
        <f>'Percents Facil, Beds by Region'!E35</f>
        <v>0.03804789657439283</v>
      </c>
      <c r="K35" s="178">
        <f>'Numbers Facil, Beds by Region'!G35</f>
        <v>10.98898678414097</v>
      </c>
      <c r="L35" s="166">
        <f>'Numbers Facil, Beds by Region'!H35</f>
        <v>4991</v>
      </c>
      <c r="M35" s="125">
        <f>'Percents Facil, Beds by Region'!F35</f>
        <v>0.06974469333855032</v>
      </c>
      <c r="N35" s="81">
        <f>'Numbers Facil, Beds by Region'!I35</f>
        <v>95924</v>
      </c>
      <c r="O35" s="185">
        <f>'Percents Facil, Beds by Region'!G35</f>
        <v>0.03172635506105547</v>
      </c>
      <c r="P35" s="166">
        <f>'Numbers Facil, Beds by Region'!J35</f>
        <v>1530052</v>
      </c>
      <c r="Q35" s="125">
        <f>'Percents Facil, Beds by Region'!H35</f>
        <v>0.03265140593242652</v>
      </c>
      <c r="R35" s="167">
        <f>'Numbers Facil, Beds by Region'!K35</f>
        <v>15.950669279846545</v>
      </c>
      <c r="S35" s="180">
        <f>'Numbers Facil, Beds by Region'!L35</f>
        <v>28</v>
      </c>
      <c r="T35" s="168">
        <f>'Numbers Facil, Beds by Region'!M35</f>
        <v>0.9227099619162157</v>
      </c>
    </row>
    <row r="36" spans="1:20" ht="14.25" customHeight="1">
      <c r="A36" s="42" t="str">
        <f>'Numbers Facil, Beds by Region'!A36</f>
        <v>MN</v>
      </c>
      <c r="B36" s="166">
        <f>'Numbers Facil, Beds by Region'!B36</f>
        <v>374</v>
      </c>
      <c r="C36" s="125">
        <f>'Percents Facil, Beds by Region'!B36</f>
        <v>0.022706575192763038</v>
      </c>
      <c r="D36" s="166">
        <f>'Numbers Facil, Beds by Region'!C36</f>
        <v>29772</v>
      </c>
      <c r="E36" s="125">
        <f>'Percents Facil, Beds by Region'!C36</f>
        <v>0.017387769690895775</v>
      </c>
      <c r="F36" s="176">
        <f>'Numbers Facil, Beds by Region'!D36</f>
        <v>79.60427807486631</v>
      </c>
      <c r="G36" s="166">
        <f>'Numbers Facil, Beds by Region'!E36</f>
        <v>2473</v>
      </c>
      <c r="H36" s="125">
        <f>'Percents Facil, Beds by Region'!D36</f>
        <v>0.04489017970593574</v>
      </c>
      <c r="I36" s="166">
        <f>'Numbers Facil, Beds by Region'!F36</f>
        <v>111285</v>
      </c>
      <c r="J36" s="125">
        <f>'Percents Facil, Beds by Region'!E36</f>
        <v>0.08486991722351786</v>
      </c>
      <c r="K36" s="178">
        <f>'Numbers Facil, Beds by Region'!G36</f>
        <v>45</v>
      </c>
      <c r="L36" s="166">
        <f>'Numbers Facil, Beds by Region'!H36</f>
        <v>2847</v>
      </c>
      <c r="M36" s="125">
        <f>'Percents Facil, Beds by Region'!F36</f>
        <v>0.03978424001900477</v>
      </c>
      <c r="N36" s="81">
        <f>'Numbers Facil, Beds by Region'!I36</f>
        <v>141057</v>
      </c>
      <c r="O36" s="185">
        <f>'Percents Facil, Beds by Region'!G36</f>
        <v>0.04665385582176829</v>
      </c>
      <c r="P36" s="166">
        <f>'Numbers Facil, Beds by Region'!J36</f>
        <v>780142</v>
      </c>
      <c r="Q36" s="125">
        <f>'Percents Facil, Beds by Region'!H36</f>
        <v>0.01664827935712975</v>
      </c>
      <c r="R36" s="167">
        <f>'Numbers Facil, Beds by Region'!K36</f>
        <v>5.530686176510205</v>
      </c>
      <c r="S36" s="180">
        <f>'Numbers Facil, Beds by Region'!L36</f>
        <v>52</v>
      </c>
      <c r="T36" s="168">
        <f>'Numbers Facil, Beds by Region'!M36</f>
        <v>0.2675293166194905</v>
      </c>
    </row>
    <row r="37" spans="1:20" ht="14.25" customHeight="1">
      <c r="A37" s="42" t="str">
        <f>'Numbers Facil, Beds by Region'!A37</f>
        <v>OH</v>
      </c>
      <c r="B37" s="166">
        <f>'Numbers Facil, Beds by Region'!B37</f>
        <v>974</v>
      </c>
      <c r="C37" s="125">
        <f>'Percents Facil, Beds by Region'!B37</f>
        <v>0.05913423592981604</v>
      </c>
      <c r="D37" s="166">
        <f>'Numbers Facil, Beds by Region'!C37</f>
        <v>93890</v>
      </c>
      <c r="E37" s="125">
        <f>'Percents Facil, Beds by Region'!C37</f>
        <v>0.05483466667601116</v>
      </c>
      <c r="F37" s="176">
        <f>'Numbers Facil, Beds by Region'!D37</f>
        <v>96.39630390143738</v>
      </c>
      <c r="G37" s="166">
        <f>'Numbers Facil, Beds by Region'!E37</f>
        <v>1373</v>
      </c>
      <c r="H37" s="125">
        <f>'Percents Facil, Beds by Region'!D37</f>
        <v>0.024922853512434198</v>
      </c>
      <c r="I37" s="166">
        <f>'Numbers Facil, Beds by Region'!F37</f>
        <v>53528</v>
      </c>
      <c r="J37" s="125">
        <f>'Percents Facil, Beds by Region'!E37</f>
        <v>0.04082236536047503</v>
      </c>
      <c r="K37" s="178">
        <f>'Numbers Facil, Beds by Region'!G37</f>
        <v>38.986161689730515</v>
      </c>
      <c r="L37" s="166">
        <f>'Numbers Facil, Beds by Region'!H37</f>
        <v>2347</v>
      </c>
      <c r="M37" s="125">
        <f>'Percents Facil, Beds by Region'!F37</f>
        <v>0.0327971940023197</v>
      </c>
      <c r="N37" s="81">
        <f>'Numbers Facil, Beds by Region'!I37</f>
        <v>147418</v>
      </c>
      <c r="O37" s="185">
        <f>'Percents Facil, Beds by Region'!G37</f>
        <v>0.04875772288885655</v>
      </c>
      <c r="P37" s="166">
        <f>'Numbers Facil, Beds by Region'!J37</f>
        <v>1799169</v>
      </c>
      <c r="Q37" s="125">
        <f>'Percents Facil, Beds by Region'!H37</f>
        <v>0.03839437964202386</v>
      </c>
      <c r="R37" s="167">
        <f>'Numbers Facil, Beds by Region'!K37</f>
        <v>12.204540829478082</v>
      </c>
      <c r="S37" s="180">
        <f>'Numbers Facil, Beds by Region'!L37</f>
        <v>43</v>
      </c>
      <c r="T37" s="168">
        <f>'Numbers Facil, Beds by Region'!M37</f>
        <v>1.7540352712599014</v>
      </c>
    </row>
    <row r="38" spans="1:20" ht="14.25" customHeight="1" thickBot="1">
      <c r="A38" s="42" t="str">
        <f>'Numbers Facil, Beds by Region'!A38</f>
        <v>WI</v>
      </c>
      <c r="B38" s="166">
        <f>'Numbers Facil, Beds by Region'!B38</f>
        <v>393</v>
      </c>
      <c r="C38" s="125">
        <f>'Percents Facil, Beds by Region'!B38</f>
        <v>0.023860117782769717</v>
      </c>
      <c r="D38" s="166">
        <f>'Numbers Facil, Beds by Region'!C38</f>
        <v>34679</v>
      </c>
      <c r="E38" s="125">
        <f>'Percents Facil, Beds by Region'!C38</f>
        <v>0.020253609603337854</v>
      </c>
      <c r="F38" s="176">
        <f>'Numbers Facil, Beds by Region'!D38</f>
        <v>88.24173027989822</v>
      </c>
      <c r="G38" s="166">
        <f>'Numbers Facil, Beds by Region'!E38</f>
        <v>3571</v>
      </c>
      <c r="H38" s="125">
        <f>'Percents Facil, Beds by Region'!D38</f>
        <v>0.06482120166999455</v>
      </c>
      <c r="I38" s="166">
        <f>'Numbers Facil, Beds by Region'!F38</f>
        <v>48659</v>
      </c>
      <c r="J38" s="125">
        <f>'Percents Facil, Beds by Region'!E38</f>
        <v>0.03710909199064703</v>
      </c>
      <c r="K38" s="178">
        <f>'Numbers Facil, Beds by Region'!G38</f>
        <v>13.626155138616634</v>
      </c>
      <c r="L38" s="166">
        <f>'Numbers Facil, Beds by Region'!H38</f>
        <v>3964</v>
      </c>
      <c r="M38" s="125">
        <f>'Percents Facil, Beds by Region'!F38</f>
        <v>0.055393300820279205</v>
      </c>
      <c r="N38" s="81">
        <f>'Numbers Facil, Beds by Region'!I38</f>
        <v>83338</v>
      </c>
      <c r="O38" s="185">
        <f>'Percents Facil, Beds by Region'!G38</f>
        <v>0.027563602206728672</v>
      </c>
      <c r="P38" s="166">
        <f>'Numbers Facil, Beds by Region'!J38</f>
        <v>875868</v>
      </c>
      <c r="Q38" s="125">
        <f>'Percents Facil, Beds by Region'!H38</f>
        <v>0.01869107821905566</v>
      </c>
      <c r="R38" s="167">
        <f>'Numbers Facil, Beds by Region'!K38</f>
        <v>10.509827449662819</v>
      </c>
      <c r="S38" s="180">
        <f>'Numbers Facil, Beds by Region'!L38</f>
        <v>47</v>
      </c>
      <c r="T38" s="168">
        <f>'Numbers Facil, Beds by Region'!M38</f>
        <v>0.7126944655664934</v>
      </c>
    </row>
    <row r="39" spans="1:20" ht="14.25" customHeight="1" thickBot="1" thickTop="1">
      <c r="A39" s="159" t="str">
        <f>'Numbers Facil, Beds by Region'!A39</f>
        <v>Region 5</v>
      </c>
      <c r="B39" s="169">
        <f>'Numbers Facil, Beds by Region'!B39</f>
        <v>3773</v>
      </c>
      <c r="C39" s="172">
        <f>'Percents Facil, Beds by Region'!B39</f>
        <v>0.22906927326816828</v>
      </c>
      <c r="D39" s="169">
        <f>'Numbers Facil, Beds by Region'!C39</f>
        <v>360968</v>
      </c>
      <c r="E39" s="172">
        <f>'Percents Facil, Beds by Region'!C39</f>
        <v>0.2108164869603408</v>
      </c>
      <c r="F39" s="175">
        <f>'Numbers Facil, Beds by Region'!D39</f>
        <v>95.67134905910416</v>
      </c>
      <c r="G39" s="173">
        <f>'Numbers Facil, Beds by Region'!E39</f>
        <v>12785</v>
      </c>
      <c r="H39" s="172">
        <f>'Percents Facil, Beds by Region'!D39</f>
        <v>0.23207478671265203</v>
      </c>
      <c r="I39" s="169">
        <f>'Numbers Facil, Beds by Region'!F39</f>
        <v>318032</v>
      </c>
      <c r="J39" s="172">
        <f>'Percents Facil, Beds by Region'!E39</f>
        <v>0.2425425665132752</v>
      </c>
      <c r="K39" s="177">
        <f>'Numbers Facil, Beds by Region'!G39</f>
        <v>24.875400860383262</v>
      </c>
      <c r="L39" s="173">
        <f>'Numbers Facil, Beds by Region'!H39</f>
        <v>16558</v>
      </c>
      <c r="M39" s="163">
        <f>'Percents Facil, Beds by Region'!F39</f>
        <v>0.23138301588854265</v>
      </c>
      <c r="N39" s="152">
        <f>'Numbers Facil, Beds by Region'!I39</f>
        <v>679000</v>
      </c>
      <c r="O39" s="198">
        <f>'Percents Facil, Beds by Region'!G39</f>
        <v>0.22457565454377076</v>
      </c>
      <c r="P39" s="173">
        <f>'Numbers Facil, Beds by Region'!J39</f>
        <v>7715208</v>
      </c>
      <c r="Q39" s="163">
        <f>'Percents Facil, Beds by Region'!H39</f>
        <v>0.16464302406787779</v>
      </c>
      <c r="R39" s="170">
        <f>'Numbers Facil, Beds by Region'!K39</f>
        <v>11.36260382916053</v>
      </c>
      <c r="S39" s="179"/>
      <c r="T39" s="182">
        <f>'Numbers Facil, Beds by Region'!M39</f>
        <v>1.135005282487297</v>
      </c>
    </row>
    <row r="40" spans="1:20" ht="14.25" customHeight="1" thickTop="1">
      <c r="A40" s="42" t="str">
        <f>'Numbers Facil, Beds by Region'!A40</f>
        <v>AR</v>
      </c>
      <c r="B40" s="166">
        <f>'Numbers Facil, Beds by Region'!B40</f>
        <v>238</v>
      </c>
      <c r="C40" s="125">
        <f>'Percents Facil, Beds by Region'!B40</f>
        <v>0.014449638759031025</v>
      </c>
      <c r="D40" s="166">
        <f>'Numbers Facil, Beds by Region'!C40</f>
        <v>25536</v>
      </c>
      <c r="E40" s="125">
        <f>'Percents Facil, Beds by Region'!C40</f>
        <v>0.014913814551481745</v>
      </c>
      <c r="F40" s="176">
        <f>'Numbers Facil, Beds by Region'!D40</f>
        <v>107.29411764705883</v>
      </c>
      <c r="G40" s="166">
        <f>'Numbers Facil, Beds by Region'!E40</f>
        <v>145</v>
      </c>
      <c r="H40" s="125">
        <f>'Percents Facil, Beds by Region'!D40</f>
        <v>0.002632056634597931</v>
      </c>
      <c r="I40" s="166">
        <f>'Numbers Facil, Beds by Region'!F40</f>
        <v>7840</v>
      </c>
      <c r="J40" s="125">
        <f>'Percents Facil, Beds by Region'!E40</f>
        <v>0.005979064123937458</v>
      </c>
      <c r="K40" s="178">
        <f>'Numbers Facil, Beds by Region'!G40</f>
        <v>54.06896551724138</v>
      </c>
      <c r="L40" s="166">
        <f>'Numbers Facil, Beds by Region'!H40</f>
        <v>383</v>
      </c>
      <c r="M40" s="125">
        <f>'Percents Facil, Beds by Region'!F40</f>
        <v>0.00535207724878076</v>
      </c>
      <c r="N40" s="81">
        <f>'Numbers Facil, Beds by Region'!I40</f>
        <v>33376</v>
      </c>
      <c r="O40" s="185">
        <f>'Percents Facil, Beds by Region'!G40</f>
        <v>0.011038935266646382</v>
      </c>
      <c r="P40" s="166">
        <f>'Numbers Facil, Beds by Region'!J40</f>
        <v>466191</v>
      </c>
      <c r="Q40" s="125">
        <f>'Percents Facil, Beds by Region'!H40</f>
        <v>0.009948545267117623</v>
      </c>
      <c r="R40" s="167">
        <f>'Numbers Facil, Beds by Region'!K40</f>
        <v>13.967851150527325</v>
      </c>
      <c r="S40" s="180">
        <f>'Numbers Facil, Beds by Region'!L40</f>
        <v>35</v>
      </c>
      <c r="T40" s="168">
        <f>'Numbers Facil, Beds by Region'!M40</f>
        <v>3.257142857142857</v>
      </c>
    </row>
    <row r="41" spans="1:20" ht="14.25" customHeight="1">
      <c r="A41" s="42" t="str">
        <f>'Numbers Facil, Beds by Region'!A41</f>
        <v>LA</v>
      </c>
      <c r="B41" s="166">
        <f>'Numbers Facil, Beds by Region'!B41</f>
        <v>280</v>
      </c>
      <c r="C41" s="125">
        <f>'Percents Facil, Beds by Region'!B41</f>
        <v>0.016999575010624733</v>
      </c>
      <c r="D41" s="166">
        <f>'Numbers Facil, Beds by Region'!C41</f>
        <v>35452</v>
      </c>
      <c r="E41" s="125">
        <f>'Percents Facil, Beds by Region'!C41</f>
        <v>0.02070506553411383</v>
      </c>
      <c r="F41" s="176">
        <f>'Numbers Facil, Beds by Region'!D41</f>
        <v>126.61428571428571</v>
      </c>
      <c r="G41" s="166">
        <f>'Numbers Facil, Beds by Region'!E41</f>
        <v>101</v>
      </c>
      <c r="H41" s="125">
        <f>'Percents Facil, Beds by Region'!D41</f>
        <v>0.001833363586857869</v>
      </c>
      <c r="I41" s="166">
        <f>'Numbers Facil, Beds by Region'!F41</f>
        <v>5770</v>
      </c>
      <c r="J41" s="125">
        <f>'Percents Facil, Beds by Region'!E41</f>
        <v>0.004400408162642746</v>
      </c>
      <c r="K41" s="178">
        <f>'Numbers Facil, Beds by Region'!G41</f>
        <v>57.12871287128713</v>
      </c>
      <c r="L41" s="166">
        <f>'Numbers Facil, Beds by Region'!H41</f>
        <v>381</v>
      </c>
      <c r="M41" s="125">
        <f>'Percents Facil, Beds by Region'!F41</f>
        <v>0.00532412906471402</v>
      </c>
      <c r="N41" s="81">
        <f>'Numbers Facil, Beds by Region'!I41</f>
        <v>41222</v>
      </c>
      <c r="O41" s="185">
        <f>'Percents Facil, Beds by Region'!G41</f>
        <v>0.013633958220328892</v>
      </c>
      <c r="P41" s="166">
        <f>'Numbers Facil, Beds by Region'!J41</f>
        <v>632894</v>
      </c>
      <c r="Q41" s="125">
        <f>'Percents Facil, Beds by Region'!H41</f>
        <v>0.013505997774060719</v>
      </c>
      <c r="R41" s="167">
        <f>'Numbers Facil, Beds by Region'!K41</f>
        <v>15.353306486827423</v>
      </c>
      <c r="S41" s="180">
        <f>'Numbers Facil, Beds by Region'!L41</f>
        <v>31</v>
      </c>
      <c r="T41" s="168">
        <f>'Numbers Facil, Beds by Region'!M41</f>
        <v>6.14419410745234</v>
      </c>
    </row>
    <row r="42" spans="1:20" ht="14.25" customHeight="1">
      <c r="A42" s="42" t="str">
        <f>'Numbers Facil, Beds by Region'!A42</f>
        <v>NM</v>
      </c>
      <c r="B42" s="166">
        <f>'Numbers Facil, Beds by Region'!B42</f>
        <v>73</v>
      </c>
      <c r="C42" s="125">
        <f>'Percents Facil, Beds by Region'!B42</f>
        <v>0.004432032056341449</v>
      </c>
      <c r="D42" s="166">
        <f>'Numbers Facil, Beds by Region'!C42</f>
        <v>6961</v>
      </c>
      <c r="E42" s="125">
        <f>'Percents Facil, Beds by Region'!C42</f>
        <v>0.004065439500817059</v>
      </c>
      <c r="F42" s="176">
        <f>'Numbers Facil, Beds by Region'!D42</f>
        <v>95.35616438356165</v>
      </c>
      <c r="G42" s="166">
        <f>'Numbers Facil, Beds by Region'!E42</f>
        <v>223</v>
      </c>
      <c r="H42" s="125">
        <f>'Percents Facil, Beds by Region'!D42</f>
        <v>0.004047921582864404</v>
      </c>
      <c r="I42" s="166">
        <f>'Numbers Facil, Beds by Region'!F42</f>
        <v>4814</v>
      </c>
      <c r="J42" s="125">
        <f>'Percents Facil, Beds by Region'!E42</f>
        <v>0.0036713284046728215</v>
      </c>
      <c r="K42" s="178">
        <f>'Numbers Facil, Beds by Region'!G42</f>
        <v>21.58744394618834</v>
      </c>
      <c r="L42" s="166">
        <f>'Numbers Facil, Beds by Region'!H42</f>
        <v>296</v>
      </c>
      <c r="M42" s="125">
        <f>'Percents Facil, Beds by Region'!F42</f>
        <v>0.004136331241877559</v>
      </c>
      <c r="N42" s="81">
        <f>'Numbers Facil, Beds by Region'!I42</f>
        <v>11775</v>
      </c>
      <c r="O42" s="185">
        <f>'Percents Facil, Beds by Region'!G42</f>
        <v>0.003894518898752431</v>
      </c>
      <c r="P42" s="166">
        <f>'Numbers Facil, Beds by Region'!J42</f>
        <v>318855</v>
      </c>
      <c r="Q42" s="125">
        <f>'Percents Facil, Beds by Region'!H42</f>
        <v>0.00680438575851269</v>
      </c>
      <c r="R42" s="167">
        <f>'Numbers Facil, Beds by Region'!K42</f>
        <v>27.078980891719745</v>
      </c>
      <c r="S42" s="180">
        <f>'Numbers Facil, Beds by Region'!L42</f>
        <v>3</v>
      </c>
      <c r="T42" s="168">
        <f>'Numbers Facil, Beds by Region'!M42</f>
        <v>1.4459908599916909</v>
      </c>
    </row>
    <row r="43" spans="1:20" ht="14.25" customHeight="1">
      <c r="A43" s="42" t="str">
        <f>'Numbers Facil, Beds by Region'!A43</f>
        <v>OK</v>
      </c>
      <c r="B43" s="166">
        <f>'Numbers Facil, Beds by Region'!B43</f>
        <v>397</v>
      </c>
      <c r="C43" s="125">
        <f>'Percents Facil, Beds by Region'!B43</f>
        <v>0.02410296885435007</v>
      </c>
      <c r="D43" s="166">
        <f>'Numbers Facil, Beds by Region'!C43</f>
        <v>32958</v>
      </c>
      <c r="E43" s="125">
        <f>'Percents Facil, Beds by Region'!C43</f>
        <v>0.019248492324081115</v>
      </c>
      <c r="F43" s="176">
        <f>'Numbers Facil, Beds by Region'!D43</f>
        <v>83.0176322418136</v>
      </c>
      <c r="G43" s="166">
        <f>'Numbers Facil, Beds by Region'!E43</f>
        <v>209</v>
      </c>
      <c r="H43" s="125">
        <f>'Percents Facil, Beds by Region'!D43</f>
        <v>0.003793791976765293</v>
      </c>
      <c r="I43" s="166">
        <f>'Numbers Facil, Beds by Region'!F43</f>
        <v>10580</v>
      </c>
      <c r="J43" s="125">
        <f>'Percents Facil, Beds by Region'!E43</f>
        <v>0.008068686024395191</v>
      </c>
      <c r="K43" s="178">
        <f>'Numbers Facil, Beds by Region'!G43</f>
        <v>50.622009569377994</v>
      </c>
      <c r="L43" s="166">
        <f>'Numbers Facil, Beds by Region'!H43</f>
        <v>606</v>
      </c>
      <c r="M43" s="125">
        <f>'Percents Facil, Beds by Region'!F43</f>
        <v>0.0084682997722223</v>
      </c>
      <c r="N43" s="81">
        <f>'Numbers Facil, Beds by Region'!I43</f>
        <v>43538</v>
      </c>
      <c r="O43" s="185">
        <f>'Percents Facil, Beds by Region'!G43</f>
        <v>0.014399962956593066</v>
      </c>
      <c r="P43" s="166">
        <f>'Numbers Facil, Beds by Region'!J43</f>
        <v>562531</v>
      </c>
      <c r="Q43" s="125">
        <f>'Percents Facil, Beds by Region'!H43</f>
        <v>0.01200444692766901</v>
      </c>
      <c r="R43" s="167">
        <f>'Numbers Facil, Beds by Region'!K43</f>
        <v>12.920460287564886</v>
      </c>
      <c r="S43" s="180">
        <f>'Numbers Facil, Beds by Region'!L43</f>
        <v>40</v>
      </c>
      <c r="T43" s="168">
        <f>'Numbers Facil, Beds by Region'!M43</f>
        <v>3.1151228733459355</v>
      </c>
    </row>
    <row r="44" spans="1:20" ht="14.25" customHeight="1" thickBot="1">
      <c r="A44" s="42" t="str">
        <f>'Numbers Facil, Beds by Region'!A44</f>
        <v>TX</v>
      </c>
      <c r="B44" s="166">
        <f>'Numbers Facil, Beds by Region'!B44</f>
        <v>1200</v>
      </c>
      <c r="C44" s="125">
        <f>'Percents Facil, Beds by Region'!B44</f>
        <v>0.072855321474106</v>
      </c>
      <c r="D44" s="166">
        <f>'Numbers Facil, Beds by Region'!C44</f>
        <v>136388</v>
      </c>
      <c r="E44" s="125">
        <f>'Percents Facil, Beds by Region'!C44</f>
        <v>0.07965481434239866</v>
      </c>
      <c r="F44" s="176">
        <f>'Numbers Facil, Beds by Region'!D44</f>
        <v>113.65666666666667</v>
      </c>
      <c r="G44" s="166">
        <f>'Numbers Facil, Beds by Region'!E44</f>
        <v>1773</v>
      </c>
      <c r="H44" s="125">
        <f>'Percents Facil, Beds by Region'!D44</f>
        <v>0.03218369940098022</v>
      </c>
      <c r="I44" s="166">
        <f>'Numbers Facil, Beds by Region'!F44</f>
        <v>60393</v>
      </c>
      <c r="J44" s="125">
        <f>'Percents Facil, Beds by Region'!E44</f>
        <v>0.046057859647570774</v>
      </c>
      <c r="K44" s="178">
        <f>'Numbers Facil, Beds by Region'!G44</f>
        <v>34.06260575296108</v>
      </c>
      <c r="L44" s="166">
        <f>'Numbers Facil, Beds by Region'!H44</f>
        <v>2973</v>
      </c>
      <c r="M44" s="125">
        <f>'Percents Facil, Beds by Region'!F44</f>
        <v>0.0415449756152094</v>
      </c>
      <c r="N44" s="81">
        <f>'Numbers Facil, Beds by Region'!I44</f>
        <v>196781</v>
      </c>
      <c r="O44" s="185">
        <f>'Percents Facil, Beds by Region'!G44</f>
        <v>0.06508427375077724</v>
      </c>
      <c r="P44" s="166">
        <f>'Numbers Facil, Beds by Region'!J44</f>
        <v>3099081</v>
      </c>
      <c r="Q44" s="125">
        <f>'Percents Facil, Beds by Region'!H44</f>
        <v>0.066134583496816</v>
      </c>
      <c r="R44" s="167">
        <f>'Numbers Facil, Beds by Region'!K44</f>
        <v>15.748883276332572</v>
      </c>
      <c r="S44" s="180">
        <f>'Numbers Facil, Beds by Region'!L44</f>
        <v>29</v>
      </c>
      <c r="T44" s="168">
        <f>'Numbers Facil, Beds by Region'!M44</f>
        <v>2.2583411984832678</v>
      </c>
    </row>
    <row r="45" spans="1:20" ht="14.25" customHeight="1" thickBot="1" thickTop="1">
      <c r="A45" s="159" t="str">
        <f>'Numbers Facil, Beds by Region'!A45</f>
        <v>Region 6</v>
      </c>
      <c r="B45" s="169">
        <f>'Numbers Facil, Beds by Region'!B45</f>
        <v>2188</v>
      </c>
      <c r="C45" s="172">
        <f>'Percents Facil, Beds by Region'!B45</f>
        <v>0.1328395361544533</v>
      </c>
      <c r="D45" s="169">
        <f>'Numbers Facil, Beds by Region'!C45</f>
        <v>237295</v>
      </c>
      <c r="E45" s="172">
        <f>'Percents Facil, Beds by Region'!C45</f>
        <v>0.13858762625289242</v>
      </c>
      <c r="F45" s="175">
        <f>'Numbers Facil, Beds by Region'!D45</f>
        <v>108.45292504570384</v>
      </c>
      <c r="G45" s="173">
        <f>'Numbers Facil, Beds by Region'!E45</f>
        <v>2451</v>
      </c>
      <c r="H45" s="172">
        <f>'Percents Facil, Beds by Region'!D45</f>
        <v>0.04449083318206571</v>
      </c>
      <c r="I45" s="169">
        <f>'Numbers Facil, Beds by Region'!F45</f>
        <v>89397</v>
      </c>
      <c r="J45" s="172">
        <f>'Percents Facil, Beds by Region'!E45</f>
        <v>0.068177346363219</v>
      </c>
      <c r="K45" s="177">
        <f>'Numbers Facil, Beds by Region'!G45</f>
        <v>36.473684210526315</v>
      </c>
      <c r="L45" s="173">
        <f>'Numbers Facil, Beds by Region'!H45</f>
        <v>4639</v>
      </c>
      <c r="M45" s="163">
        <f>'Percents Facil, Beds by Region'!F45</f>
        <v>0.06482581294280404</v>
      </c>
      <c r="N45" s="152">
        <f>'Numbers Facil, Beds by Region'!I45</f>
        <v>326692</v>
      </c>
      <c r="O45" s="198">
        <f>'Percents Facil, Beds by Region'!G45</f>
        <v>0.10805164909309802</v>
      </c>
      <c r="P45" s="173">
        <f>'Numbers Facil, Beds by Region'!J45</f>
        <v>5079552</v>
      </c>
      <c r="Q45" s="163">
        <f>'Percents Facil, Beds by Region'!H45</f>
        <v>0.10839795922417604</v>
      </c>
      <c r="R45" s="170">
        <f>'Numbers Facil, Beds by Region'!K45</f>
        <v>15.548443181957317</v>
      </c>
      <c r="S45" s="179"/>
      <c r="T45" s="182">
        <f>'Numbers Facil, Beds by Region'!M45</f>
        <v>2.6543955613723056</v>
      </c>
    </row>
    <row r="46" spans="1:20" ht="14.25" customHeight="1" thickTop="1">
      <c r="A46" s="42" t="str">
        <f>'Numbers Facil, Beds by Region'!A46</f>
        <v>IA</v>
      </c>
      <c r="B46" s="166">
        <f>'Numbers Facil, Beds by Region'!B46</f>
        <v>447</v>
      </c>
      <c r="C46" s="125">
        <f>'Percents Facil, Beds by Region'!B46</f>
        <v>0.027138607249104486</v>
      </c>
      <c r="D46" s="166">
        <f>'Numbers Facil, Beds by Region'!C46</f>
        <v>31403</v>
      </c>
      <c r="E46" s="125">
        <f>'Percents Facil, Beds by Region'!C46</f>
        <v>0.01834032418390434</v>
      </c>
      <c r="F46" s="176">
        <f>'Numbers Facil, Beds by Region'!D46</f>
        <v>70.25279642058166</v>
      </c>
      <c r="G46" s="166">
        <f>'Numbers Facil, Beds by Region'!E46</f>
        <v>407</v>
      </c>
      <c r="H46" s="125">
        <f>'Percents Facil, Beds by Region'!D46</f>
        <v>0.007387910691595571</v>
      </c>
      <c r="I46" s="166">
        <f>'Numbers Facil, Beds by Region'!F46</f>
        <v>22628</v>
      </c>
      <c r="J46" s="125">
        <f>'Percents Facil, Beds by Region'!E46</f>
        <v>0.017256921300568467</v>
      </c>
      <c r="K46" s="178">
        <f>'Numbers Facil, Beds by Region'!G46</f>
        <v>55.597051597051596</v>
      </c>
      <c r="L46" s="166">
        <f>'Numbers Facil, Beds by Region'!H46</f>
        <v>854</v>
      </c>
      <c r="M46" s="125">
        <f>'Percents Facil, Beds by Region'!F46</f>
        <v>0.011933874596498093</v>
      </c>
      <c r="N46" s="81">
        <f>'Numbers Facil, Beds by Region'!I46</f>
        <v>54031</v>
      </c>
      <c r="O46" s="185">
        <f>'Percents Facil, Beds by Region'!G46</f>
        <v>0.01787046714382103</v>
      </c>
      <c r="P46" s="166">
        <f>'Numbers Facil, Beds by Region'!J46</f>
        <v>491349</v>
      </c>
      <c r="Q46" s="125">
        <f>'Percents Facil, Beds by Region'!H46</f>
        <v>0.010485418569755694</v>
      </c>
      <c r="R46" s="167">
        <f>'Numbers Facil, Beds by Region'!K46</f>
        <v>9.093835020636302</v>
      </c>
      <c r="S46" s="180">
        <f>'Numbers Facil, Beds by Region'!L46</f>
        <v>51</v>
      </c>
      <c r="T46" s="168">
        <f>'Numbers Facil, Beds by Region'!M46</f>
        <v>1.3877938836839314</v>
      </c>
    </row>
    <row r="47" spans="1:20" ht="14.25" customHeight="1">
      <c r="A47" s="42" t="str">
        <f>'Numbers Facil, Beds by Region'!A47</f>
        <v>KS</v>
      </c>
      <c r="B47" s="166">
        <f>'Numbers Facil, Beds by Region'!B47</f>
        <v>353</v>
      </c>
      <c r="C47" s="125">
        <f>'Percents Facil, Beds by Region'!B47</f>
        <v>0.021431607066966184</v>
      </c>
      <c r="D47" s="166">
        <f>'Numbers Facil, Beds by Region'!C47</f>
        <v>22360</v>
      </c>
      <c r="E47" s="125">
        <f>'Percents Facil, Beds by Region'!C47</f>
        <v>0.013058932227879535</v>
      </c>
      <c r="F47" s="176">
        <f>'Numbers Facil, Beds by Region'!D47</f>
        <v>63.342776203966004</v>
      </c>
      <c r="G47" s="166">
        <f>'Numbers Facil, Beds by Region'!E47</f>
        <v>461</v>
      </c>
      <c r="H47" s="125">
        <f>'Percents Facil, Beds by Region'!D47</f>
        <v>0.008368124886549283</v>
      </c>
      <c r="I47" s="166">
        <f>'Numbers Facil, Beds by Region'!F47</f>
        <v>13476</v>
      </c>
      <c r="J47" s="125">
        <f>'Percents Facil, Beds by Region'!E47</f>
        <v>0.010277279098747599</v>
      </c>
      <c r="K47" s="178">
        <f>'Numbers Facil, Beds by Region'!G47</f>
        <v>29.232104121475054</v>
      </c>
      <c r="L47" s="166">
        <f>'Numbers Facil, Beds by Region'!H47</f>
        <v>814</v>
      </c>
      <c r="M47" s="125">
        <f>'Percents Facil, Beds by Region'!F47</f>
        <v>0.011374910915163287</v>
      </c>
      <c r="N47" s="81">
        <f>'Numbers Facil, Beds by Region'!I47</f>
        <v>35836</v>
      </c>
      <c r="O47" s="185">
        <f>'Percents Facil, Beds by Region'!G47</f>
        <v>0.011852567240398482</v>
      </c>
      <c r="P47" s="166">
        <f>'Numbers Facil, Beds by Region'!J47</f>
        <v>415459</v>
      </c>
      <c r="Q47" s="125">
        <f>'Percents Facil, Beds by Region'!H47</f>
        <v>0.008865921195671774</v>
      </c>
      <c r="R47" s="167">
        <f>'Numbers Facil, Beds by Region'!K47</f>
        <v>11.593341890836031</v>
      </c>
      <c r="S47" s="180">
        <f>'Numbers Facil, Beds by Region'!L47</f>
        <v>46</v>
      </c>
      <c r="T47" s="168">
        <f>'Numbers Facil, Beds by Region'!M47</f>
        <v>1.6592460670822202</v>
      </c>
    </row>
    <row r="48" spans="1:20" ht="14.25" customHeight="1">
      <c r="A48" s="42" t="str">
        <f>'Numbers Facil, Beds by Region'!A48</f>
        <v>MO</v>
      </c>
      <c r="B48" s="166">
        <f>'Numbers Facil, Beds by Region'!B48</f>
        <v>530</v>
      </c>
      <c r="C48" s="125">
        <f>'Percents Facil, Beds by Region'!B48</f>
        <v>0.03217776698439682</v>
      </c>
      <c r="D48" s="166">
        <f>'Numbers Facil, Beds by Region'!C48</f>
        <v>56099</v>
      </c>
      <c r="E48" s="125">
        <f>'Percents Facil, Beds by Region'!C48</f>
        <v>0.032763552730403135</v>
      </c>
      <c r="F48" s="176">
        <f>'Numbers Facil, Beds by Region'!D48</f>
        <v>105.84716981132075</v>
      </c>
      <c r="G48" s="166">
        <f>'Numbers Facil, Beds by Region'!E48</f>
        <v>614</v>
      </c>
      <c r="H48" s="125">
        <f>'Percents Facil, Beds by Region'!D48</f>
        <v>0.011145398438918134</v>
      </c>
      <c r="I48" s="166">
        <f>'Numbers Facil, Beds by Region'!F48</f>
        <v>22178</v>
      </c>
      <c r="J48" s="125">
        <f>'Percents Facil, Beds by Region'!E48</f>
        <v>0.01691373522202614</v>
      </c>
      <c r="K48" s="178">
        <f>'Numbers Facil, Beds by Region'!G48</f>
        <v>36.12052117263843</v>
      </c>
      <c r="L48" s="166">
        <f>'Numbers Facil, Beds by Region'!H48</f>
        <v>1144</v>
      </c>
      <c r="M48" s="125">
        <f>'Percents Facil, Beds by Region'!F48</f>
        <v>0.01598636128617543</v>
      </c>
      <c r="N48" s="81">
        <f>'Numbers Facil, Beds by Region'!I48</f>
        <v>78277</v>
      </c>
      <c r="O48" s="185">
        <f>'Percents Facil, Beds by Region'!G48</f>
        <v>0.025889703255850875</v>
      </c>
      <c r="P48" s="166">
        <f>'Numbers Facil, Beds by Region'!J48</f>
        <v>932215</v>
      </c>
      <c r="Q48" s="125">
        <f>'Percents Facil, Beds by Region'!H48</f>
        <v>0.019893526743729618</v>
      </c>
      <c r="R48" s="167">
        <f>'Numbers Facil, Beds by Region'!K48</f>
        <v>11.909181496480448</v>
      </c>
      <c r="S48" s="180">
        <f>'Numbers Facil, Beds by Region'!L48</f>
        <v>44</v>
      </c>
      <c r="T48" s="168">
        <f>'Numbers Facil, Beds by Region'!M48</f>
        <v>2.5294886824781315</v>
      </c>
    </row>
    <row r="49" spans="1:20" ht="14.25" customHeight="1" thickBot="1">
      <c r="A49" s="42" t="str">
        <f>'Numbers Facil, Beds by Region'!A49</f>
        <v>NE</v>
      </c>
      <c r="B49" s="166">
        <f>'Numbers Facil, Beds by Region'!B49</f>
        <v>228</v>
      </c>
      <c r="C49" s="125">
        <f>'Percents Facil, Beds by Region'!B49</f>
        <v>0.01384251108008014</v>
      </c>
      <c r="D49" s="166">
        <f>'Numbers Facil, Beds by Region'!C49</f>
        <v>16655</v>
      </c>
      <c r="E49" s="125">
        <f>'Percents Facil, Beds by Region'!C49</f>
        <v>0.009727035610703653</v>
      </c>
      <c r="F49" s="176">
        <f>'Numbers Facil, Beds by Region'!D49</f>
        <v>73.04824561403508</v>
      </c>
      <c r="G49" s="166">
        <f>'Numbers Facil, Beds by Region'!E49</f>
        <v>284</v>
      </c>
      <c r="H49" s="125">
        <f>'Percents Facil, Beds by Region'!D49</f>
        <v>0.005155200580867671</v>
      </c>
      <c r="I49" s="166">
        <f>'Numbers Facil, Beds by Region'!F49</f>
        <v>11624</v>
      </c>
      <c r="J49" s="125">
        <f>'Percents Facil, Beds by Region'!E49</f>
        <v>0.008864877726613395</v>
      </c>
      <c r="K49" s="178">
        <f>'Numbers Facil, Beds by Region'!G49</f>
        <v>40.929577464788736</v>
      </c>
      <c r="L49" s="166">
        <f>'Numbers Facil, Beds by Region'!H49</f>
        <v>512</v>
      </c>
      <c r="M49" s="125">
        <f>'Percents Facil, Beds by Region'!F49</f>
        <v>0.007154735121085508</v>
      </c>
      <c r="N49" s="81">
        <f>'Numbers Facil, Beds by Region'!I49</f>
        <v>28279</v>
      </c>
      <c r="O49" s="185">
        <f>'Percents Facil, Beds by Region'!G49</f>
        <v>0.009353129506396603</v>
      </c>
      <c r="P49" s="166">
        <f>'Numbers Facil, Beds by Region'!J49</f>
        <v>270989</v>
      </c>
      <c r="Q49" s="125">
        <f>'Percents Facil, Beds by Region'!H49</f>
        <v>0.005782922307361011</v>
      </c>
      <c r="R49" s="167">
        <f>'Numbers Facil, Beds by Region'!K49</f>
        <v>9.582693871777645</v>
      </c>
      <c r="S49" s="180">
        <f>'Numbers Facil, Beds by Region'!L49</f>
        <v>49</v>
      </c>
      <c r="T49" s="168">
        <f>'Numbers Facil, Beds by Region'!M49</f>
        <v>1.4328114246386785</v>
      </c>
    </row>
    <row r="50" spans="1:20" ht="14.25" customHeight="1" thickBot="1" thickTop="1">
      <c r="A50" s="159" t="str">
        <f>'Numbers Facil, Beds by Region'!A50</f>
        <v>Region 7</v>
      </c>
      <c r="B50" s="169">
        <f>'Numbers Facil, Beds by Region'!B50</f>
        <v>1558</v>
      </c>
      <c r="C50" s="172">
        <f>'Percents Facil, Beds by Region'!B50</f>
        <v>0.09459049238054763</v>
      </c>
      <c r="D50" s="169">
        <f>'Numbers Facil, Beds by Region'!C50</f>
        <v>126517</v>
      </c>
      <c r="E50" s="172">
        <f>'Percents Facil, Beds by Region'!C50</f>
        <v>0.07388984475289066</v>
      </c>
      <c r="F50" s="175">
        <f>'Numbers Facil, Beds by Region'!D50</f>
        <v>81.20474967907573</v>
      </c>
      <c r="G50" s="173">
        <f>'Numbers Facil, Beds by Region'!E50</f>
        <v>1766</v>
      </c>
      <c r="H50" s="172">
        <f>'Percents Facil, Beds by Region'!D50</f>
        <v>0.03205663459793066</v>
      </c>
      <c r="I50" s="169">
        <f>'Numbers Facil, Beds by Region'!F50</f>
        <v>69906</v>
      </c>
      <c r="J50" s="172">
        <f>'Percents Facil, Beds by Region'!E50</f>
        <v>0.0533128133479556</v>
      </c>
      <c r="K50" s="177">
        <f>'Numbers Facil, Beds by Region'!G50</f>
        <v>39.58437146092865</v>
      </c>
      <c r="L50" s="173">
        <f>'Numbers Facil, Beds by Region'!H50</f>
        <v>3324</v>
      </c>
      <c r="M50" s="163">
        <f>'Percents Facil, Beds by Region'!F50</f>
        <v>0.04644988191892232</v>
      </c>
      <c r="N50" s="152">
        <f>'Numbers Facil, Beds by Region'!I50</f>
        <v>196423</v>
      </c>
      <c r="O50" s="198">
        <f>'Percents Facil, Beds by Region'!G50</f>
        <v>0.06496586714646699</v>
      </c>
      <c r="P50" s="173">
        <f>'Numbers Facil, Beds by Region'!J50</f>
        <v>2110012</v>
      </c>
      <c r="Q50" s="163">
        <f>'Percents Facil, Beds by Region'!H50</f>
        <v>0.04502778881651809</v>
      </c>
      <c r="R50" s="170">
        <f>'Numbers Facil, Beds by Region'!K50</f>
        <v>10.74218396012687</v>
      </c>
      <c r="S50" s="179"/>
      <c r="T50" s="182">
        <f>'Numbers Facil, Beds by Region'!M50</f>
        <v>1.8098160386805138</v>
      </c>
    </row>
    <row r="51" spans="1:20" ht="14.25" customHeight="1" thickTop="1">
      <c r="A51" s="42" t="str">
        <f>'Numbers Facil, Beds by Region'!A51</f>
        <v>CO</v>
      </c>
      <c r="B51" s="166">
        <f>'Numbers Facil, Beds by Region'!B51</f>
        <v>220</v>
      </c>
      <c r="C51" s="125">
        <f>'Percents Facil, Beds by Region'!B51</f>
        <v>0.013356808936919434</v>
      </c>
      <c r="D51" s="166">
        <f>'Numbers Facil, Beds by Region'!C51</f>
        <v>20685</v>
      </c>
      <c r="E51" s="125">
        <f>'Percents Facil, Beds by Region'!C51</f>
        <v>0.012080680372705196</v>
      </c>
      <c r="F51" s="176">
        <f>'Numbers Facil, Beds by Region'!D51</f>
        <v>94.02272727272727</v>
      </c>
      <c r="G51" s="166">
        <f>'Numbers Facil, Beds by Region'!E51</f>
        <v>609</v>
      </c>
      <c r="H51" s="125">
        <f>'Percents Facil, Beds by Region'!D51</f>
        <v>0.01105463786531131</v>
      </c>
      <c r="I51" s="166">
        <f>'Numbers Facil, Beds by Region'!F51</f>
        <v>19656</v>
      </c>
      <c r="J51" s="125">
        <f>'Percents Facil, Beds by Region'!E51</f>
        <v>0.014990367910728912</v>
      </c>
      <c r="K51" s="178">
        <f>'Numbers Facil, Beds by Region'!G51</f>
        <v>32.275862068965516</v>
      </c>
      <c r="L51" s="166">
        <f>'Numbers Facil, Beds by Region'!H51</f>
        <v>829</v>
      </c>
      <c r="M51" s="125">
        <f>'Percents Facil, Beds by Region'!F51</f>
        <v>0.011584522295663839</v>
      </c>
      <c r="N51" s="81">
        <f>'Numbers Facil, Beds by Region'!I51</f>
        <v>40341</v>
      </c>
      <c r="O51" s="185">
        <f>'Percents Facil, Beds by Region'!G51</f>
        <v>0.013342572135420111</v>
      </c>
      <c r="P51" s="166">
        <f>'Numbers Facil, Beds by Region'!J51</f>
        <v>680015</v>
      </c>
      <c r="Q51" s="125">
        <f>'Percents Facil, Beds by Region'!H51</f>
        <v>0.014511562878345978</v>
      </c>
      <c r="R51" s="167">
        <f>'Numbers Facil, Beds by Region'!K51</f>
        <v>16.85667187228874</v>
      </c>
      <c r="S51" s="180">
        <f>'Numbers Facil, Beds by Region'!L51</f>
        <v>20</v>
      </c>
      <c r="T51" s="168">
        <f>'Numbers Facil, Beds by Region'!M51</f>
        <v>1.0523504273504274</v>
      </c>
    </row>
    <row r="52" spans="1:20" ht="14.25" customHeight="1">
      <c r="A52" s="42" t="str">
        <f>'Numbers Facil, Beds by Region'!A52</f>
        <v>MT</v>
      </c>
      <c r="B52" s="166">
        <f>'Numbers Facil, Beds by Region'!B52</f>
        <v>129</v>
      </c>
      <c r="C52" s="125">
        <f>'Percents Facil, Beds by Region'!B52</f>
        <v>0.007831947058466395</v>
      </c>
      <c r="D52" s="166">
        <f>'Numbers Facil, Beds by Region'!C52</f>
        <v>7548</v>
      </c>
      <c r="E52" s="125">
        <f>'Percents Facil, Beds by Region'!C52</f>
        <v>0.004408265673346813</v>
      </c>
      <c r="F52" s="176">
        <f>'Numbers Facil, Beds by Region'!D52</f>
        <v>58.51162790697674</v>
      </c>
      <c r="G52" s="166">
        <f>'Numbers Facil, Beds by Region'!E52</f>
        <v>203</v>
      </c>
      <c r="H52" s="125">
        <f>'Percents Facil, Beds by Region'!D52</f>
        <v>0.003684879288437103</v>
      </c>
      <c r="I52" s="166">
        <f>'Numbers Facil, Beds by Region'!F52</f>
        <v>5643</v>
      </c>
      <c r="J52" s="125">
        <f>'Percents Facil, Beds by Region'!E52</f>
        <v>0.004303553424920801</v>
      </c>
      <c r="K52" s="178">
        <f>'Numbers Facil, Beds by Region'!G52</f>
        <v>27.798029556650246</v>
      </c>
      <c r="L52" s="166">
        <f>'Numbers Facil, Beds by Region'!H52</f>
        <v>332</v>
      </c>
      <c r="M52" s="125">
        <f>'Percents Facil, Beds by Region'!F52</f>
        <v>0.004639398555078883</v>
      </c>
      <c r="N52" s="81">
        <f>'Numbers Facil, Beds by Region'!I52</f>
        <v>13191</v>
      </c>
      <c r="O52" s="185">
        <f>'Percents Facil, Beds by Region'!G52</f>
        <v>0.004362853400717055</v>
      </c>
      <c r="P52" s="166">
        <f>'Numbers Facil, Beds by Region'!J52</f>
        <v>171155</v>
      </c>
      <c r="Q52" s="125">
        <f>'Percents Facil, Beds by Region'!H52</f>
        <v>0.003652458467009266</v>
      </c>
      <c r="R52" s="167">
        <f>'Numbers Facil, Beds by Region'!K52</f>
        <v>12.975134561443408</v>
      </c>
      <c r="S52" s="180">
        <f>'Numbers Facil, Beds by Region'!L52</f>
        <v>39</v>
      </c>
      <c r="T52" s="168">
        <f>'Numbers Facil, Beds by Region'!M52</f>
        <v>1.3375863902179692</v>
      </c>
    </row>
    <row r="53" spans="1:20" ht="14.25" customHeight="1">
      <c r="A53" s="42" t="str">
        <f>'Numbers Facil, Beds by Region'!A53</f>
        <v>ND</v>
      </c>
      <c r="B53" s="166">
        <f>'Numbers Facil, Beds by Region'!B53</f>
        <v>116</v>
      </c>
      <c r="C53" s="125">
        <f>'Percents Facil, Beds by Region'!B53</f>
        <v>0.007042681075830247</v>
      </c>
      <c r="D53" s="166">
        <f>'Numbers Facil, Beds by Region'!C53</f>
        <v>6820</v>
      </c>
      <c r="E53" s="125">
        <f>'Percents Facil, Beds by Region'!C53</f>
        <v>0.003983091135694921</v>
      </c>
      <c r="F53" s="176">
        <f>'Numbers Facil, Beds by Region'!D53</f>
        <v>58.793103448275865</v>
      </c>
      <c r="G53" s="166">
        <f>'Numbers Facil, Beds by Region'!E53</f>
        <v>141</v>
      </c>
      <c r="H53" s="125">
        <f>'Percents Facil, Beds by Region'!D53</f>
        <v>0.0025594481757124704</v>
      </c>
      <c r="I53" s="166">
        <f>'Numbers Facil, Beds by Region'!F53</f>
        <v>4422</v>
      </c>
      <c r="J53" s="125">
        <f>'Percents Facil, Beds by Region'!E53</f>
        <v>0.0033723751984759487</v>
      </c>
      <c r="K53" s="178">
        <f>'Numbers Facil, Beds by Region'!G53</f>
        <v>31.361702127659573</v>
      </c>
      <c r="L53" s="166">
        <f>'Numbers Facil, Beds by Region'!H53</f>
        <v>257</v>
      </c>
      <c r="M53" s="125">
        <f>'Percents Facil, Beds by Region'!F53</f>
        <v>0.003591341652576124</v>
      </c>
      <c r="N53" s="81">
        <f>'Numbers Facil, Beds by Region'!I53</f>
        <v>11242</v>
      </c>
      <c r="O53" s="185">
        <f>'Percents Facil, Beds by Region'!G53</f>
        <v>0.0037182319711061428</v>
      </c>
      <c r="P53" s="166">
        <f>'Numbers Facil, Beds by Region'!J53</f>
        <v>104998</v>
      </c>
      <c r="Q53" s="125">
        <f>'Percents Facil, Beds by Region'!H53</f>
        <v>0.0022406639252083717</v>
      </c>
      <c r="R53" s="167">
        <f>'Numbers Facil, Beds by Region'!K53</f>
        <v>9.339797189112257</v>
      </c>
      <c r="S53" s="180">
        <f>'Numbers Facil, Beds by Region'!L53</f>
        <v>50</v>
      </c>
      <c r="T53" s="168">
        <f>'Numbers Facil, Beds by Region'!M53</f>
        <v>1.5422885572139304</v>
      </c>
    </row>
    <row r="54" spans="1:20" ht="14.25" customHeight="1">
      <c r="A54" s="42" t="str">
        <f>'Numbers Facil, Beds by Region'!A54</f>
        <v>SD</v>
      </c>
      <c r="B54" s="166">
        <f>'Numbers Facil, Beds by Region'!B54</f>
        <v>110</v>
      </c>
      <c r="C54" s="125">
        <f>'Percents Facil, Beds by Region'!B54</f>
        <v>0.006678404468459717</v>
      </c>
      <c r="D54" s="166">
        <f>'Numbers Facil, Beds by Region'!C54</f>
        <v>6893</v>
      </c>
      <c r="E54" s="125">
        <f>'Percents Facil, Beds by Region'!C54</f>
        <v>0.004025725395651773</v>
      </c>
      <c r="F54" s="176">
        <f>'Numbers Facil, Beds by Region'!D54</f>
        <v>62.663636363636364</v>
      </c>
      <c r="G54" s="166">
        <f>'Numbers Facil, Beds by Region'!E54</f>
        <v>173</v>
      </c>
      <c r="H54" s="125">
        <f>'Percents Facil, Beds by Region'!D54</f>
        <v>0.0031403158467961517</v>
      </c>
      <c r="I54" s="166">
        <f>'Numbers Facil, Beds by Region'!F54</f>
        <v>4301</v>
      </c>
      <c r="J54" s="125">
        <f>'Percents Facil, Beds by Region'!E54</f>
        <v>0.003280096275134567</v>
      </c>
      <c r="K54" s="178">
        <f>'Numbers Facil, Beds by Region'!G54</f>
        <v>24.86127167630058</v>
      </c>
      <c r="L54" s="166">
        <f>'Numbers Facil, Beds by Region'!H54</f>
        <v>283</v>
      </c>
      <c r="M54" s="125">
        <f>'Percents Facil, Beds by Region'!F54</f>
        <v>0.0039546680454437474</v>
      </c>
      <c r="N54" s="81">
        <f>'Numbers Facil, Beds by Region'!I54</f>
        <v>11194</v>
      </c>
      <c r="O54" s="185">
        <f>'Percents Facil, Beds by Region'!G54</f>
        <v>0.003702356225276833</v>
      </c>
      <c r="P54" s="166">
        <f>'Numbers Facil, Beds by Region'!J54</f>
        <v>130223</v>
      </c>
      <c r="Q54" s="125">
        <f>'Percents Facil, Beds by Region'!H54</f>
        <v>0.0027789670120612754</v>
      </c>
      <c r="R54" s="167">
        <f>'Numbers Facil, Beds by Region'!K54</f>
        <v>11.633285688761836</v>
      </c>
      <c r="S54" s="180">
        <f>'Numbers Facil, Beds by Region'!L54</f>
        <v>45</v>
      </c>
      <c r="T54" s="168">
        <f>'Numbers Facil, Beds by Region'!M54</f>
        <v>1.6026505463845617</v>
      </c>
    </row>
    <row r="55" spans="1:20" ht="14.25" customHeight="1">
      <c r="A55" s="42" t="str">
        <f>'Numbers Facil, Beds by Region'!A55</f>
        <v>UT</v>
      </c>
      <c r="B55" s="166">
        <f>'Numbers Facil, Beds by Region'!B55</f>
        <v>116</v>
      </c>
      <c r="C55" s="125">
        <f>'Percents Facil, Beds by Region'!B55</f>
        <v>0.007042681075830247</v>
      </c>
      <c r="D55" s="166">
        <f>'Numbers Facil, Beds by Region'!C55</f>
        <v>9037</v>
      </c>
      <c r="E55" s="125">
        <f>'Percents Facil, Beds by Region'!C55</f>
        <v>0.0052778877702749265</v>
      </c>
      <c r="F55" s="176">
        <f>'Numbers Facil, Beds by Region'!D55</f>
        <v>77.90517241379311</v>
      </c>
      <c r="G55" s="166">
        <f>'Numbers Facil, Beds by Region'!E55</f>
        <v>194</v>
      </c>
      <c r="H55" s="125">
        <f>'Percents Facil, Beds by Region'!D55</f>
        <v>0.0035215102559448177</v>
      </c>
      <c r="I55" s="166">
        <f>'Numbers Facil, Beds by Region'!F55</f>
        <v>7103</v>
      </c>
      <c r="J55" s="125">
        <f>'Percents Facil, Beds by Region'!E55</f>
        <v>0.005417001590858133</v>
      </c>
      <c r="K55" s="178">
        <f>'Numbers Facil, Beds by Region'!G55</f>
        <v>36.61340206185567</v>
      </c>
      <c r="L55" s="166">
        <f>'Numbers Facil, Beds by Region'!H55</f>
        <v>310</v>
      </c>
      <c r="M55" s="125">
        <f>'Percents Facil, Beds by Region'!F55</f>
        <v>0.004331968530344741</v>
      </c>
      <c r="N55" s="81">
        <f>'Numbers Facil, Beds by Region'!I55</f>
        <v>16140</v>
      </c>
      <c r="O55" s="185">
        <f>'Percents Facil, Beds by Region'!G55</f>
        <v>0.005338219535105243</v>
      </c>
      <c r="P55" s="166">
        <f>'Numbers Facil, Beds by Region'!J55</f>
        <v>295260</v>
      </c>
      <c r="Q55" s="125">
        <f>'Percents Facil, Beds by Region'!H55</f>
        <v>0.006300866974199736</v>
      </c>
      <c r="R55" s="167">
        <f>'Numbers Facil, Beds by Region'!K55</f>
        <v>18.29368029739777</v>
      </c>
      <c r="S55" s="180">
        <f>'Numbers Facil, Beds by Region'!L55</f>
        <v>11</v>
      </c>
      <c r="T55" s="168">
        <f>'Numbers Facil, Beds by Region'!M55</f>
        <v>1.2722793185977757</v>
      </c>
    </row>
    <row r="56" spans="1:20" ht="14.25" customHeight="1" thickBot="1">
      <c r="A56" s="42" t="str">
        <f>'Numbers Facil, Beds by Region'!A56</f>
        <v>WY</v>
      </c>
      <c r="B56" s="166">
        <f>'Numbers Facil, Beds by Region'!B56</f>
        <v>38</v>
      </c>
      <c r="C56" s="125">
        <f>'Percents Facil, Beds by Region'!B56</f>
        <v>0.0023070851800133566</v>
      </c>
      <c r="D56" s="166">
        <f>'Numbers Facil, Beds by Region'!C56</f>
        <v>2950</v>
      </c>
      <c r="E56" s="125">
        <f>'Percents Facil, Beds by Region'!C56</f>
        <v>0.0017228913270234628</v>
      </c>
      <c r="F56" s="176">
        <f>'Numbers Facil, Beds by Region'!D56</f>
        <v>77.63157894736842</v>
      </c>
      <c r="G56" s="166">
        <f>'Numbers Facil, Beds by Region'!E56</f>
        <v>40</v>
      </c>
      <c r="H56" s="125">
        <f>'Percents Facil, Beds by Region'!D56</f>
        <v>0.0007260845888546016</v>
      </c>
      <c r="I56" s="166">
        <f>'Numbers Facil, Beds by Region'!F56</f>
        <v>1916</v>
      </c>
      <c r="J56" s="125">
        <f>'Percents Facil, Beds by Region'!E56</f>
        <v>0.0014612100588602256</v>
      </c>
      <c r="K56" s="178">
        <f>'Numbers Facil, Beds by Region'!G56</f>
        <v>47.9</v>
      </c>
      <c r="L56" s="166">
        <f>'Numbers Facil, Beds by Region'!H56</f>
        <v>78</v>
      </c>
      <c r="M56" s="125">
        <f>'Percents Facil, Beds by Region'!F56</f>
        <v>0.0010899791786028704</v>
      </c>
      <c r="N56" s="81">
        <f>'Numbers Facil, Beds by Region'!I56</f>
        <v>4866</v>
      </c>
      <c r="O56" s="185">
        <f>'Percents Facil, Beds by Region'!G56</f>
        <v>0.0016094037334462275</v>
      </c>
      <c r="P56" s="166">
        <f>'Numbers Facil, Beds by Region'!J56</f>
        <v>81641</v>
      </c>
      <c r="Q56" s="125">
        <f>'Percents Facil, Beds by Region'!H56</f>
        <v>0.0017422240758675088</v>
      </c>
      <c r="R56" s="167">
        <f>'Numbers Facil, Beds by Region'!K56</f>
        <v>16.77784628031237</v>
      </c>
      <c r="S56" s="180">
        <f>'Numbers Facil, Beds by Region'!L56</f>
        <v>22</v>
      </c>
      <c r="T56" s="168">
        <f>'Numbers Facil, Beds by Region'!M56</f>
        <v>1.5396659707724425</v>
      </c>
    </row>
    <row r="57" spans="1:20" ht="14.25" customHeight="1" thickBot="1" thickTop="1">
      <c r="A57" s="159" t="str">
        <f>'Numbers Facil, Beds by Region'!A57</f>
        <v>Region 8</v>
      </c>
      <c r="B57" s="169">
        <f>'Numbers Facil, Beds by Region'!B57</f>
        <v>729</v>
      </c>
      <c r="C57" s="172">
        <f>'Percents Facil, Beds by Region'!B57</f>
        <v>0.0442596077955194</v>
      </c>
      <c r="D57" s="169">
        <f>'Numbers Facil, Beds by Region'!C57</f>
        <v>53933</v>
      </c>
      <c r="E57" s="172">
        <f>'Percents Facil, Beds by Region'!C57</f>
        <v>0.031498541674697095</v>
      </c>
      <c r="F57" s="175">
        <f>'Numbers Facil, Beds by Region'!D57</f>
        <v>73.98216735253773</v>
      </c>
      <c r="G57" s="173">
        <f>'Numbers Facil, Beds by Region'!E57</f>
        <v>1360</v>
      </c>
      <c r="H57" s="172">
        <f>'Percents Facil, Beds by Region'!D57</f>
        <v>0.02468687602105645</v>
      </c>
      <c r="I57" s="169">
        <f>'Numbers Facil, Beds by Region'!F57</f>
        <v>43041</v>
      </c>
      <c r="J57" s="172">
        <f>'Percents Facil, Beds by Region'!E57</f>
        <v>0.032824604458978585</v>
      </c>
      <c r="K57" s="177">
        <f>'Numbers Facil, Beds by Region'!G57</f>
        <v>31.64779411764706</v>
      </c>
      <c r="L57" s="173">
        <f>'Numbers Facil, Beds by Region'!H57</f>
        <v>2089</v>
      </c>
      <c r="M57" s="163">
        <f>'Percents Facil, Beds by Region'!F57</f>
        <v>0.029191878257710205</v>
      </c>
      <c r="N57" s="152">
        <f>'Numbers Facil, Beds by Region'!I57</f>
        <v>96974</v>
      </c>
      <c r="O57" s="198">
        <f>'Percents Facil, Beds by Region'!G57</f>
        <v>0.03207363700107161</v>
      </c>
      <c r="P57" s="173">
        <f>'Numbers Facil, Beds by Region'!J57</f>
        <v>1463292</v>
      </c>
      <c r="Q57" s="163">
        <f>'Percents Facil, Beds by Region'!H57</f>
        <v>0.031226743332692136</v>
      </c>
      <c r="R57" s="170">
        <f>'Numbers Facil, Beds by Region'!K57</f>
        <v>15.089529152143873</v>
      </c>
      <c r="S57" s="179"/>
      <c r="T57" s="182">
        <f>'Numbers Facil, Beds by Region'!M57</f>
        <v>1.2530610348272577</v>
      </c>
    </row>
    <row r="58" spans="1:20" ht="14.25" customHeight="1" thickTop="1">
      <c r="A58" s="42" t="str">
        <f>'Numbers Facil, Beds by Region'!A58</f>
        <v>AZ</v>
      </c>
      <c r="B58" s="166">
        <f>'Numbers Facil, Beds by Region'!B58</f>
        <v>147</v>
      </c>
      <c r="C58" s="125">
        <f>'Percents Facil, Beds by Region'!B58</f>
        <v>0.008924776880577986</v>
      </c>
      <c r="D58" s="166">
        <f>'Numbers Facil, Beds by Region'!C58</f>
        <v>16426</v>
      </c>
      <c r="E58" s="125">
        <f>'Percents Facil, Beds by Region'!C58</f>
        <v>0.009593292521249967</v>
      </c>
      <c r="F58" s="176">
        <f>'Numbers Facil, Beds by Region'!D58</f>
        <v>111.74149659863946</v>
      </c>
      <c r="G58" s="166">
        <f>'Numbers Facil, Beds by Region'!E58</f>
        <v>2006</v>
      </c>
      <c r="H58" s="125">
        <f>'Percents Facil, Beds by Region'!D58</f>
        <v>0.03641314213105827</v>
      </c>
      <c r="I58" s="166">
        <f>'Numbers Facil, Beds by Region'!F58</f>
        <v>31606</v>
      </c>
      <c r="J58" s="125">
        <f>'Percents Facil, Beds by Region'!E58</f>
        <v>0.02410386488535297</v>
      </c>
      <c r="K58" s="178">
        <f>'Numbers Facil, Beds by Region'!G58</f>
        <v>15.755732801595215</v>
      </c>
      <c r="L58" s="166">
        <f>'Numbers Facil, Beds by Region'!H58</f>
        <v>2153</v>
      </c>
      <c r="M58" s="125">
        <f>'Percents Facil, Beds by Region'!F58</f>
        <v>0.030086220147845892</v>
      </c>
      <c r="N58" s="81">
        <f>'Numbers Facil, Beds by Region'!I58</f>
        <v>48032</v>
      </c>
      <c r="O58" s="185">
        <f>'Percents Facil, Beds by Region'!G58</f>
        <v>0.015886329659862145</v>
      </c>
      <c r="P58" s="166">
        <f>'Numbers Facil, Beds by Region'!J58</f>
        <v>1070217</v>
      </c>
      <c r="Q58" s="125">
        <f>'Percents Facil, Beds by Region'!H58</f>
        <v>0.022838498105151796</v>
      </c>
      <c r="R58" s="167">
        <f>'Numbers Facil, Beds by Region'!K58</f>
        <v>22.28133327781479</v>
      </c>
      <c r="S58" s="180">
        <f>'Numbers Facil, Beds by Region'!L58</f>
        <v>48</v>
      </c>
      <c r="T58" s="168">
        <f>'Numbers Facil, Beds by Region'!M58</f>
        <v>0.5197114471935709</v>
      </c>
    </row>
    <row r="59" spans="1:20" ht="14.25" customHeight="1">
      <c r="A59" s="42" t="str">
        <f>'Numbers Facil, Beds by Region'!A59</f>
        <v>CA</v>
      </c>
      <c r="B59" s="166">
        <f>'Numbers Facil, Beds by Region'!B59</f>
        <v>1259</v>
      </c>
      <c r="C59" s="125">
        <f>'Percents Facil, Beds by Region'!B59</f>
        <v>0.07643737477991622</v>
      </c>
      <c r="D59" s="166">
        <f>'Numbers Facil, Beds by Region'!C59</f>
        <v>120401</v>
      </c>
      <c r="E59" s="125">
        <f>'Percents Facil, Beds by Region'!C59</f>
        <v>0.07031791141184812</v>
      </c>
      <c r="F59" s="176">
        <f>'Numbers Facil, Beds by Region'!D59</f>
        <v>95.63224781572677</v>
      </c>
      <c r="G59" s="166">
        <f>'Numbers Facil, Beds by Region'!E59</f>
        <v>7550</v>
      </c>
      <c r="H59" s="125">
        <f>'Percents Facil, Beds by Region'!D59</f>
        <v>0.13704846614630606</v>
      </c>
      <c r="I59" s="166">
        <f>'Numbers Facil, Beds by Region'!F59</f>
        <v>176970</v>
      </c>
      <c r="J59" s="125">
        <f>'Percents Facil, Beds by Region'!E59</f>
        <v>0.1349636451547464</v>
      </c>
      <c r="K59" s="178">
        <f>'Numbers Facil, Beds by Region'!G59</f>
        <v>23.43973509933775</v>
      </c>
      <c r="L59" s="166">
        <f>'Numbers Facil, Beds by Region'!H59</f>
        <v>8809</v>
      </c>
      <c r="M59" s="125">
        <f>'Percents Facil, Beds by Region'!F59</f>
        <v>0.12309777672195749</v>
      </c>
      <c r="N59" s="81">
        <f>'Numbers Facil, Beds by Region'!I59</f>
        <v>297371</v>
      </c>
      <c r="O59" s="185">
        <f>'Percents Facil, Beds by Region'!G59</f>
        <v>0.0983538836043235</v>
      </c>
      <c r="P59" s="166">
        <f>'Numbers Facil, Beds by Region'!J59</f>
        <v>4993047</v>
      </c>
      <c r="Q59" s="125">
        <f>'Percents Facil, Beds by Region'!H59</f>
        <v>0.10655193708232429</v>
      </c>
      <c r="R59" s="167">
        <f>'Numbers Facil, Beds by Region'!K59</f>
        <v>16.790631904254283</v>
      </c>
      <c r="S59" s="180">
        <f>'Numbers Facil, Beds by Region'!L59</f>
        <v>21</v>
      </c>
      <c r="T59" s="168">
        <f>'Numbers Facil, Beds by Region'!M59</f>
        <v>0.6803469514606996</v>
      </c>
    </row>
    <row r="60" spans="1:20" ht="14.25" customHeight="1">
      <c r="A60" s="42" t="str">
        <f>'Numbers Facil, Beds by Region'!A60</f>
        <v>HI</v>
      </c>
      <c r="B60" s="166">
        <f>'Numbers Facil, Beds by Region'!B60</f>
        <v>49</v>
      </c>
      <c r="C60" s="125">
        <f>'Percents Facil, Beds by Region'!B60</f>
        <v>0.0029749256268593286</v>
      </c>
      <c r="D60" s="166">
        <f>'Numbers Facil, Beds by Region'!C60</f>
        <v>4304</v>
      </c>
      <c r="E60" s="125">
        <f>'Percents Facil, Beds by Region'!C60</f>
        <v>0.0025136692445793165</v>
      </c>
      <c r="F60" s="176">
        <f>'Numbers Facil, Beds by Region'!D60</f>
        <v>87.83673469387755</v>
      </c>
      <c r="G60" s="166">
        <f>'Numbers Facil, Beds by Region'!E60</f>
        <v>1643</v>
      </c>
      <c r="H60" s="125">
        <f>'Percents Facil, Beds by Region'!D60</f>
        <v>0.02982392448720276</v>
      </c>
      <c r="I60" s="166">
        <f>'Numbers Facil, Beds by Region'!F60</f>
        <v>7802</v>
      </c>
      <c r="J60" s="125">
        <f>'Percents Facil, Beds by Region'!E60</f>
        <v>0.005950083966193884</v>
      </c>
      <c r="K60" s="178">
        <f>'Numbers Facil, Beds by Region'!G60</f>
        <v>4.748630553864881</v>
      </c>
      <c r="L60" s="166">
        <f>'Numbers Facil, Beds by Region'!H60</f>
        <v>1692</v>
      </c>
      <c r="M60" s="125">
        <f>'Percents Facil, Beds by Region'!F60</f>
        <v>0.023644163720462262</v>
      </c>
      <c r="N60" s="81">
        <f>'Numbers Facil, Beds by Region'!I60</f>
        <v>12106</v>
      </c>
      <c r="O60" s="185">
        <f>'Percents Facil, Beds by Region'!G60</f>
        <v>0.004003995396033709</v>
      </c>
      <c r="P60" s="166">
        <f>'Numbers Facil, Beds by Region'!J60</f>
        <v>228154</v>
      </c>
      <c r="Q60" s="125">
        <f>'Percents Facil, Beds by Region'!H60</f>
        <v>0.004868820712699203</v>
      </c>
      <c r="R60" s="167">
        <f>'Numbers Facil, Beds by Region'!K60</f>
        <v>18.846357178258714</v>
      </c>
      <c r="S60" s="180">
        <f>'Numbers Facil, Beds by Region'!L60</f>
        <v>10</v>
      </c>
      <c r="T60" s="168">
        <f>'Numbers Facil, Beds by Region'!M60</f>
        <v>0.551653422199436</v>
      </c>
    </row>
    <row r="61" spans="1:20" ht="14.25" customHeight="1" thickBot="1">
      <c r="A61" s="42" t="str">
        <f>'Numbers Facil, Beds by Region'!A61</f>
        <v>NV</v>
      </c>
      <c r="B61" s="166">
        <f>'Numbers Facil, Beds by Region'!B61</f>
        <v>51</v>
      </c>
      <c r="C61" s="125">
        <f>'Percents Facil, Beds by Region'!B61</f>
        <v>0.003096351162649505</v>
      </c>
      <c r="D61" s="166">
        <f>'Numbers Facil, Beds by Region'!C61</f>
        <v>5837</v>
      </c>
      <c r="E61" s="125">
        <f>'Percents Facil, Beds by Region'!C61</f>
        <v>0.0034089887036732043</v>
      </c>
      <c r="F61" s="176">
        <f>'Numbers Facil, Beds by Region'!D61</f>
        <v>114.45098039215686</v>
      </c>
      <c r="G61" s="166">
        <f>'Numbers Facil, Beds by Region'!E61</f>
        <v>497</v>
      </c>
      <c r="H61" s="125">
        <f>'Percents Facil, Beds by Region'!D61</f>
        <v>0.009021601016518424</v>
      </c>
      <c r="I61" s="166">
        <f>'Numbers Facil, Beds by Region'!F61</f>
        <v>7890</v>
      </c>
      <c r="J61" s="125">
        <f>'Percents Facil, Beds by Region'!E61</f>
        <v>0.006017195910442161</v>
      </c>
      <c r="K61" s="178">
        <f>'Numbers Facil, Beds by Region'!G61</f>
        <v>15.875251509054326</v>
      </c>
      <c r="L61" s="166">
        <f>'Numbers Facil, Beds by Region'!H61</f>
        <v>548</v>
      </c>
      <c r="M61" s="125">
        <f>'Percents Facil, Beds by Region'!F61</f>
        <v>0.007657802434286832</v>
      </c>
      <c r="N61" s="81">
        <f>'Numbers Facil, Beds by Region'!I61</f>
        <v>13727</v>
      </c>
      <c r="O61" s="185">
        <f>'Percents Facil, Beds by Region'!G61</f>
        <v>0.004540132562477674</v>
      </c>
      <c r="P61" s="166">
        <f>'Numbers Facil, Beds by Region'!J61</f>
        <v>401847</v>
      </c>
      <c r="Q61" s="125">
        <f>'Percents Facil, Beds by Region'!H61</f>
        <v>0.008575440259368832</v>
      </c>
      <c r="R61" s="167">
        <f>'Numbers Facil, Beds by Region'!K61</f>
        <v>29.274204123260727</v>
      </c>
      <c r="S61" s="180">
        <f>'Numbers Facil, Beds by Region'!L61</f>
        <v>2</v>
      </c>
      <c r="T61" s="168">
        <f>'Numbers Facil, Beds by Region'!M61</f>
        <v>0.7397972116603295</v>
      </c>
    </row>
    <row r="62" spans="1:20" ht="14.25" customHeight="1" thickBot="1" thickTop="1">
      <c r="A62" s="159" t="str">
        <f>'Numbers Facil, Beds by Region'!A62</f>
        <v>Region 9</v>
      </c>
      <c r="B62" s="169">
        <f>'Numbers Facil, Beds by Region'!B62</f>
        <v>1506</v>
      </c>
      <c r="C62" s="172">
        <f>'Percents Facil, Beds by Region'!B62</f>
        <v>0.09143342845000303</v>
      </c>
      <c r="D62" s="169">
        <f>'Numbers Facil, Beds by Region'!C62</f>
        <v>146968</v>
      </c>
      <c r="E62" s="172">
        <f>'Percents Facil, Beds by Region'!C62</f>
        <v>0.0858338618813506</v>
      </c>
      <c r="F62" s="175">
        <f>'Numbers Facil, Beds by Region'!D62</f>
        <v>97.5883134130146</v>
      </c>
      <c r="G62" s="173">
        <f>'Numbers Facil, Beds by Region'!E62</f>
        <v>11696</v>
      </c>
      <c r="H62" s="172">
        <f>'Percents Facil, Beds by Region'!D62</f>
        <v>0.21230713378108548</v>
      </c>
      <c r="I62" s="169">
        <f>'Numbers Facil, Beds by Region'!F62</f>
        <v>224268</v>
      </c>
      <c r="J62" s="172">
        <f>'Percents Facil, Beds by Region'!E62</f>
        <v>0.17103478991673543</v>
      </c>
      <c r="K62" s="177">
        <f>'Numbers Facil, Beds by Region'!G62</f>
        <v>19.174760601915185</v>
      </c>
      <c r="L62" s="173">
        <f>'Numbers Facil, Beds by Region'!H62</f>
        <v>13202</v>
      </c>
      <c r="M62" s="163">
        <f>'Percents Facil, Beds by Region'!F62</f>
        <v>0.18448596302455247</v>
      </c>
      <c r="N62" s="152">
        <f>'Numbers Facil, Beds by Region'!I62</f>
        <v>371236</v>
      </c>
      <c r="O62" s="198">
        <f>'Percents Facil, Beds by Region'!G62</f>
        <v>0.12278434122269702</v>
      </c>
      <c r="P62" s="173">
        <f>'Numbers Facil, Beds by Region'!J62</f>
        <v>6693265</v>
      </c>
      <c r="Q62" s="163">
        <f>'Percents Facil, Beds by Region'!H62</f>
        <v>0.1428346961595441</v>
      </c>
      <c r="R62" s="170">
        <f>'Numbers Facil, Beds by Region'!K62</f>
        <v>18.029676539990735</v>
      </c>
      <c r="S62" s="179"/>
      <c r="T62" s="182">
        <f>'Numbers Facil, Beds by Region'!M62</f>
        <v>0.6553230955820715</v>
      </c>
    </row>
    <row r="63" spans="1:20" ht="14.25" customHeight="1" thickTop="1">
      <c r="A63" s="42" t="str">
        <f>'Numbers Facil, Beds by Region'!A63</f>
        <v>AK</v>
      </c>
      <c r="B63" s="166">
        <f>'Numbers Facil, Beds by Region'!B63</f>
        <v>18</v>
      </c>
      <c r="C63" s="125">
        <f>'Percents Facil, Beds by Region'!B63</f>
        <v>0.00109282982211159</v>
      </c>
      <c r="D63" s="166">
        <f>'Numbers Facil, Beds by Region'!C63</f>
        <v>674</v>
      </c>
      <c r="E63" s="125">
        <f>'Percents Facil, Beds by Region'!C63</f>
        <v>0.00039363686590298776</v>
      </c>
      <c r="F63" s="176">
        <f>'Numbers Facil, Beds by Region'!D63</f>
        <v>37.44444444444444</v>
      </c>
      <c r="G63" s="166">
        <f>'Numbers Facil, Beds by Region'!E63</f>
        <v>630</v>
      </c>
      <c r="H63" s="125">
        <f>'Percents Facil, Beds by Region'!D63</f>
        <v>0.011435832274459974</v>
      </c>
      <c r="I63" s="166">
        <f>'Numbers Facil, Beds by Region'!F63</f>
        <v>3800</v>
      </c>
      <c r="J63" s="125">
        <f>'Percents Facil, Beds by Region'!E63</f>
        <v>0.0028980157743574413</v>
      </c>
      <c r="K63" s="178">
        <f>'Numbers Facil, Beds by Region'!G63</f>
        <v>6.031746031746032</v>
      </c>
      <c r="L63" s="166">
        <f>'Numbers Facil, Beds by Region'!H63</f>
        <v>648</v>
      </c>
      <c r="M63" s="125">
        <f>'Percents Facil, Beds by Region'!F63</f>
        <v>0.009055211637623845</v>
      </c>
      <c r="N63" s="81">
        <f>'Numbers Facil, Beds by Region'!I63</f>
        <v>4474</v>
      </c>
      <c r="O63" s="185">
        <f>'Percents Facil, Beds by Region'!G63</f>
        <v>0.001479751809173535</v>
      </c>
      <c r="P63" s="166">
        <f>'Numbers Facil, Beds by Region'!J63</f>
        <v>69413</v>
      </c>
      <c r="Q63" s="125">
        <f>'Percents Facil, Beds by Region'!H63</f>
        <v>0.0014812777866291616</v>
      </c>
      <c r="R63" s="167">
        <f>'Numbers Facil, Beds by Region'!K63</f>
        <v>15.514751899865892</v>
      </c>
      <c r="S63" s="180">
        <f>'Numbers Facil, Beds by Region'!L63</f>
        <v>30</v>
      </c>
      <c r="T63" s="168">
        <f>'Numbers Facil, Beds by Region'!M63</f>
        <v>0.1773684210526316</v>
      </c>
    </row>
    <row r="64" spans="1:20" ht="14.25" customHeight="1">
      <c r="A64" s="42" t="str">
        <f>'Numbers Facil, Beds by Region'!A64</f>
        <v>ID</v>
      </c>
      <c r="B64" s="166">
        <f>'Numbers Facil, Beds by Region'!B64</f>
        <v>79</v>
      </c>
      <c r="C64" s="125">
        <f>'Percents Facil, Beds by Region'!B64</f>
        <v>0.004796308663711979</v>
      </c>
      <c r="D64" s="166">
        <f>'Numbers Facil, Beds by Region'!C64</f>
        <v>5963</v>
      </c>
      <c r="E64" s="125">
        <f>'Percents Facil, Beds by Region'!C64</f>
        <v>0.003482576604420647</v>
      </c>
      <c r="F64" s="176">
        <f>'Numbers Facil, Beds by Region'!D64</f>
        <v>75.48101265822785</v>
      </c>
      <c r="G64" s="166">
        <f>'Numbers Facil, Beds by Region'!E64</f>
        <v>284</v>
      </c>
      <c r="H64" s="125">
        <f>'Percents Facil, Beds by Region'!D64</f>
        <v>0.005155200580867671</v>
      </c>
      <c r="I64" s="166">
        <f>'Numbers Facil, Beds by Region'!F64</f>
        <v>9728</v>
      </c>
      <c r="J64" s="125">
        <f>'Percents Facil, Beds by Region'!E64</f>
        <v>0.007418920382355049</v>
      </c>
      <c r="K64" s="178">
        <f>'Numbers Facil, Beds by Region'!G64</f>
        <v>34.25352112676056</v>
      </c>
      <c r="L64" s="166">
        <f>'Numbers Facil, Beds by Region'!H64</f>
        <v>363</v>
      </c>
      <c r="M64" s="125">
        <f>'Percents Facil, Beds by Region'!F64</f>
        <v>0.005072595408113358</v>
      </c>
      <c r="N64" s="81">
        <f>'Numbers Facil, Beds by Region'!I64</f>
        <v>15691</v>
      </c>
      <c r="O64" s="185">
        <f>'Percents Facil, Beds by Region'!G64</f>
        <v>0.005189715162660246</v>
      </c>
      <c r="P64" s="166">
        <f>'Numbers Facil, Beds by Region'!J64</f>
        <v>233376</v>
      </c>
      <c r="Q64" s="125">
        <f>'Percents Facil, Beds by Region'!H64</f>
        <v>0.00498025852120449</v>
      </c>
      <c r="R64" s="167">
        <f>'Numbers Facil, Beds by Region'!K64</f>
        <v>14.873239436619718</v>
      </c>
      <c r="S64" s="180">
        <f>'Numbers Facil, Beds by Region'!L64</f>
        <v>33</v>
      </c>
      <c r="T64" s="168">
        <f>'Numbers Facil, Beds by Region'!M64</f>
        <v>0.6129728618421053</v>
      </c>
    </row>
    <row r="65" spans="1:20" ht="14.25" customHeight="1">
      <c r="A65" s="42" t="str">
        <f>'Numbers Facil, Beds by Region'!A65</f>
        <v>OR</v>
      </c>
      <c r="B65" s="166">
        <f>'Numbers Facil, Beds by Region'!B65</f>
        <v>138</v>
      </c>
      <c r="C65" s="125">
        <f>'Percents Facil, Beds by Region'!B65</f>
        <v>0.00837836196952219</v>
      </c>
      <c r="D65" s="166">
        <f>'Numbers Facil, Beds by Region'!C65</f>
        <v>12135</v>
      </c>
      <c r="E65" s="125">
        <f>'Percents Facil, Beds by Region'!C65</f>
        <v>0.007087215679128719</v>
      </c>
      <c r="F65" s="176">
        <f>'Numbers Facil, Beds by Region'!D65</f>
        <v>87.93478260869566</v>
      </c>
      <c r="G65" s="166">
        <f>'Numbers Facil, Beds by Region'!E65</f>
        <v>2132</v>
      </c>
      <c r="H65" s="125">
        <f>'Percents Facil, Beds by Region'!D65</f>
        <v>0.03870030858595026</v>
      </c>
      <c r="I65" s="166">
        <f>'Numbers Facil, Beds by Region'!F65</f>
        <v>32578</v>
      </c>
      <c r="J65" s="125">
        <f>'Percents Facil, Beds by Region'!E65</f>
        <v>0.0248451468150044</v>
      </c>
      <c r="K65" s="178">
        <f>'Numbers Facil, Beds by Region'!G65</f>
        <v>15.28048780487805</v>
      </c>
      <c r="L65" s="166">
        <f>'Numbers Facil, Beds by Region'!H65</f>
        <v>2270</v>
      </c>
      <c r="M65" s="125">
        <f>'Percents Facil, Beds by Region'!F65</f>
        <v>0.0317211889157502</v>
      </c>
      <c r="N65" s="81">
        <f>'Numbers Facil, Beds by Region'!I65</f>
        <v>44713</v>
      </c>
      <c r="O65" s="185">
        <f>'Percents Facil, Beds by Region'!G65</f>
        <v>0.014788587984706366</v>
      </c>
      <c r="P65" s="166">
        <f>'Numbers Facil, Beds by Region'!J65</f>
        <v>633887</v>
      </c>
      <c r="Q65" s="125">
        <f>'Percents Facil, Beds by Region'!H65</f>
        <v>0.013527188456528307</v>
      </c>
      <c r="R65" s="167">
        <f>'Numbers Facil, Beds by Region'!K65</f>
        <v>14.17679422092009</v>
      </c>
      <c r="S65" s="180">
        <f>'Numbers Facil, Beds by Region'!L65</f>
        <v>34</v>
      </c>
      <c r="T65" s="168">
        <f>'Numbers Facil, Beds by Region'!M65</f>
        <v>0.37249063785376635</v>
      </c>
    </row>
    <row r="66" spans="1:20" ht="14.25" customHeight="1" thickBot="1">
      <c r="A66" s="42" t="str">
        <f>'Numbers Facil, Beds by Region'!A66</f>
        <v>WA</v>
      </c>
      <c r="B66" s="166">
        <f>'Numbers Facil, Beds by Region'!B66</f>
        <v>237</v>
      </c>
      <c r="C66" s="125">
        <f>'Percents Facil, Beds by Region'!B66</f>
        <v>0.014388925991135936</v>
      </c>
      <c r="D66" s="166">
        <f>'Numbers Facil, Beds by Region'!C66</f>
        <v>22130</v>
      </c>
      <c r="E66" s="125">
        <f>'Percents Facil, Beds by Region'!C66</f>
        <v>0.012924605107467537</v>
      </c>
      <c r="F66" s="176">
        <f>'Numbers Facil, Beds by Region'!D66</f>
        <v>93.37552742616033</v>
      </c>
      <c r="G66" s="166">
        <f>'Numbers Facil, Beds by Region'!E66</f>
        <v>3932</v>
      </c>
      <c r="H66" s="125">
        <f>'Percents Facil, Beds by Region'!D66</f>
        <v>0.07137411508440733</v>
      </c>
      <c r="I66" s="166">
        <f>'Numbers Facil, Beds by Region'!F66</f>
        <v>49012</v>
      </c>
      <c r="J66" s="125">
        <f>'Percents Facil, Beds by Region'!E66</f>
        <v>0.03737830240337024</v>
      </c>
      <c r="K66" s="178">
        <f>'Numbers Facil, Beds by Region'!G66</f>
        <v>12.464903357070193</v>
      </c>
      <c r="L66" s="166">
        <f>'Numbers Facil, Beds by Region'!H66</f>
        <v>4169</v>
      </c>
      <c r="M66" s="125">
        <f>'Percents Facil, Beds by Region'!F66</f>
        <v>0.05825798968712008</v>
      </c>
      <c r="N66" s="81">
        <f>'Numbers Facil, Beds by Region'!I66</f>
        <v>71142</v>
      </c>
      <c r="O66" s="185">
        <f>'Percents Facil, Beds by Region'!G66</f>
        <v>0.023529839787265007</v>
      </c>
      <c r="P66" s="166">
        <f>'Numbers Facil, Beds by Region'!J66</f>
        <v>992755</v>
      </c>
      <c r="Q66" s="125">
        <f>'Percents Facil, Beds by Region'!H66</f>
        <v>0.021185454152176587</v>
      </c>
      <c r="R66" s="167">
        <f>'Numbers Facil, Beds by Region'!K66</f>
        <v>13.95455567737764</v>
      </c>
      <c r="S66" s="180">
        <f>'Numbers Facil, Beds by Region'!L66</f>
        <v>36</v>
      </c>
      <c r="T66" s="168">
        <f>'Numbers Facil, Beds by Region'!M66</f>
        <v>0.4515220762262303</v>
      </c>
    </row>
    <row r="67" spans="1:20" ht="14.25" customHeight="1" thickBot="1" thickTop="1">
      <c r="A67" s="159" t="str">
        <f>'Numbers Facil, Beds by Region'!A67</f>
        <v>Region 10</v>
      </c>
      <c r="B67" s="169">
        <f>'Numbers Facil, Beds by Region'!B67</f>
        <v>472</v>
      </c>
      <c r="C67" s="172">
        <f>'Percents Facil, Beds by Region'!B67</f>
        <v>0.028656426446481694</v>
      </c>
      <c r="D67" s="169">
        <f>'Numbers Facil, Beds by Region'!C67</f>
        <v>40902</v>
      </c>
      <c r="E67" s="172">
        <f>'Percents Facil, Beds by Region'!C67</f>
        <v>0.02388803425691989</v>
      </c>
      <c r="F67" s="175">
        <f>'Numbers Facil, Beds by Region'!D67</f>
        <v>86.65677966101696</v>
      </c>
      <c r="G67" s="173">
        <f>'Numbers Facil, Beds by Region'!E67</f>
        <v>6978</v>
      </c>
      <c r="H67" s="172">
        <f>'Percents Facil, Beds by Region'!D67</f>
        <v>0.12666545652568525</v>
      </c>
      <c r="I67" s="169">
        <f>'Numbers Facil, Beds by Region'!F67</f>
        <v>95118</v>
      </c>
      <c r="J67" s="172">
        <f>'Percents Facil, Beds by Region'!E67</f>
        <v>0.07254038537508713</v>
      </c>
      <c r="K67" s="177">
        <f>'Numbers Facil, Beds by Region'!G67</f>
        <v>13.631126397248496</v>
      </c>
      <c r="L67" s="173">
        <f>'Numbers Facil, Beds by Region'!H67</f>
        <v>7450</v>
      </c>
      <c r="M67" s="163">
        <f>'Percents Facil, Beds by Region'!F67</f>
        <v>0.10410698564860749</v>
      </c>
      <c r="N67" s="152">
        <f>'Numbers Facil, Beds by Region'!I67</f>
        <v>136020</v>
      </c>
      <c r="O67" s="198">
        <f>'Percents Facil, Beds by Region'!G67</f>
        <v>0.04498789474380515</v>
      </c>
      <c r="P67" s="173">
        <f>'Numbers Facil, Beds by Region'!J67</f>
        <v>1929431</v>
      </c>
      <c r="Q67" s="163">
        <f>'Percents Facil, Beds by Region'!H67</f>
        <v>0.041174178916538545</v>
      </c>
      <c r="R67" s="170">
        <f>'Numbers Facil, Beds by Region'!K67</f>
        <v>14.18490663137774</v>
      </c>
      <c r="S67" s="179"/>
      <c r="T67" s="182">
        <f>'Numbers Facil, Beds by Region'!M67</f>
        <v>0.43001324670409385</v>
      </c>
    </row>
    <row r="68" spans="1:2" ht="15" thickTop="1">
      <c r="A68" s="1"/>
      <c r="B68" s="1" t="s">
        <v>67</v>
      </c>
    </row>
    <row r="69" spans="1:2" ht="14.25">
      <c r="A69" s="61"/>
      <c r="B69" s="61" t="s">
        <v>68</v>
      </c>
    </row>
  </sheetData>
  <sheetProtection/>
  <hyperlinks>
    <hyperlink ref="U2" location="ToC!A1" display="Table of Contents"/>
  </hyperlinks>
  <printOptions/>
  <pageMargins left="0.7" right="0.7" top="0.46" bottom="0.46" header="0.21" footer="0.22"/>
  <pageSetup firstPageNumber="1" useFirstPageNumber="1" horizontalDpi="600" verticalDpi="600" orientation="landscape" scale="95" r:id="rId1"/>
  <headerFooter>
    <oddHeader>&amp;C&amp;"Arial,Bold"&amp;14Table A-6: LTC Facilities and Beds Numbers and Percents by Region for FY 2014</oddHeader>
    <oddFooter>&amp;CTable A-6: p. &amp;P</oddFooter>
  </headerFooter>
  <rowBreaks count="1" manualBreakCount="1">
    <brk id="39" max="16" man="1"/>
  </rowBreaks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69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7.140625" style="0" customWidth="1"/>
    <col min="3" max="3" width="8.7109375" style="0" customWidth="1"/>
    <col min="4" max="4" width="9.421875" style="0" customWidth="1"/>
    <col min="5" max="5" width="7.140625" style="0" customWidth="1"/>
    <col min="6" max="6" width="9.00390625" style="0" customWidth="1"/>
    <col min="7" max="7" width="9.421875" style="0" customWidth="1"/>
    <col min="8" max="8" width="7.140625" style="0" customWidth="1"/>
    <col min="9" max="9" width="7.8515625" style="0" customWidth="1"/>
    <col min="10" max="10" width="10.8515625" style="0" customWidth="1"/>
    <col min="11" max="11" width="7.00390625" style="0" customWidth="1"/>
    <col min="12" max="12" width="5.28125" style="0" customWidth="1"/>
    <col min="13" max="13" width="8.57421875" style="0" customWidth="1"/>
  </cols>
  <sheetData>
    <row r="1" spans="1:13" ht="16.5" customHeight="1">
      <c r="A1" s="130"/>
      <c r="B1" s="132" t="s">
        <v>55</v>
      </c>
      <c r="C1" s="133"/>
      <c r="D1" s="135"/>
      <c r="E1" s="136"/>
      <c r="F1" s="138"/>
      <c r="G1" s="139"/>
      <c r="H1" s="136"/>
      <c r="I1" s="140"/>
      <c r="J1" s="143" t="s">
        <v>92</v>
      </c>
      <c r="K1" s="141"/>
      <c r="L1" s="142"/>
      <c r="M1" s="144" t="s">
        <v>90</v>
      </c>
    </row>
    <row r="2" spans="1:14" ht="32.25" customHeight="1">
      <c r="A2" s="6"/>
      <c r="B2" s="5" t="s">
        <v>56</v>
      </c>
      <c r="C2" s="5"/>
      <c r="D2" s="7"/>
      <c r="E2" s="8" t="s">
        <v>57</v>
      </c>
      <c r="F2" s="10"/>
      <c r="G2" s="11"/>
      <c r="H2" s="60" t="s">
        <v>58</v>
      </c>
      <c r="I2" s="12"/>
      <c r="J2" s="13" t="s">
        <v>59</v>
      </c>
      <c r="K2" s="14" t="s">
        <v>60</v>
      </c>
      <c r="L2" s="15"/>
      <c r="M2" s="144" t="s">
        <v>82</v>
      </c>
      <c r="N2" s="108" t="s">
        <v>81</v>
      </c>
    </row>
    <row r="3" spans="1:13" ht="12.75" customHeight="1">
      <c r="A3" s="77" t="s">
        <v>0</v>
      </c>
      <c r="B3" s="79"/>
      <c r="C3" s="67"/>
      <c r="D3" s="64" t="s">
        <v>61</v>
      </c>
      <c r="E3" s="16"/>
      <c r="F3" s="17"/>
      <c r="G3" s="62" t="s">
        <v>61</v>
      </c>
      <c r="H3" s="68"/>
      <c r="I3" s="70"/>
      <c r="J3" s="18" t="s">
        <v>62</v>
      </c>
      <c r="K3" s="19" t="s">
        <v>63</v>
      </c>
      <c r="L3" s="15" t="s">
        <v>64</v>
      </c>
      <c r="M3" s="144" t="s">
        <v>89</v>
      </c>
    </row>
    <row r="4" spans="1:13" ht="13.5" customHeight="1" thickBot="1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65" t="s">
        <v>2</v>
      </c>
      <c r="G4" s="63" t="s">
        <v>66</v>
      </c>
      <c r="H4" s="52" t="s">
        <v>65</v>
      </c>
      <c r="I4" s="69" t="s">
        <v>2</v>
      </c>
      <c r="J4" s="23"/>
      <c r="K4" s="24"/>
      <c r="L4" s="25"/>
      <c r="M4" s="145" t="s">
        <v>63</v>
      </c>
    </row>
    <row r="5" spans="1:13" ht="14.25" customHeight="1" thickBot="1">
      <c r="A5" s="26" t="s">
        <v>107</v>
      </c>
      <c r="B5" s="27">
        <v>16471</v>
      </c>
      <c r="C5" s="27">
        <v>1712238</v>
      </c>
      <c r="D5" s="28">
        <v>103.95470827515027</v>
      </c>
      <c r="E5" s="29">
        <v>55090</v>
      </c>
      <c r="F5" s="30">
        <v>1311242</v>
      </c>
      <c r="G5" s="31">
        <v>23.801815211472135</v>
      </c>
      <c r="H5" s="30">
        <v>71561</v>
      </c>
      <c r="I5" s="32">
        <v>3023480</v>
      </c>
      <c r="J5" s="150">
        <v>46860218</v>
      </c>
      <c r="K5" s="33">
        <v>15.498768968208818</v>
      </c>
      <c r="L5" s="34"/>
      <c r="M5" s="35">
        <v>1.3058138772247991</v>
      </c>
    </row>
    <row r="6" spans="1:13" ht="14.25" customHeight="1">
      <c r="A6" s="38" t="s">
        <v>9</v>
      </c>
      <c r="B6" s="81">
        <v>230</v>
      </c>
      <c r="C6" s="81">
        <v>27381</v>
      </c>
      <c r="D6" s="82">
        <v>119.04782608695652</v>
      </c>
      <c r="E6" s="81">
        <v>223</v>
      </c>
      <c r="F6" s="81">
        <v>9930</v>
      </c>
      <c r="G6" s="82">
        <v>44.52914798206278</v>
      </c>
      <c r="H6" s="81">
        <v>453</v>
      </c>
      <c r="I6" s="83">
        <v>37311</v>
      </c>
      <c r="J6" s="84">
        <v>555923</v>
      </c>
      <c r="K6" s="85">
        <v>14.899707860952534</v>
      </c>
      <c r="L6" s="86">
        <v>32</v>
      </c>
      <c r="M6" s="97">
        <v>2.757401812688822</v>
      </c>
    </row>
    <row r="7" spans="1:13" ht="14.25" customHeight="1">
      <c r="A7" s="39" t="s">
        <v>21</v>
      </c>
      <c r="B7" s="81">
        <v>420</v>
      </c>
      <c r="C7" s="81">
        <v>48423</v>
      </c>
      <c r="D7" s="82">
        <v>115.29285714285714</v>
      </c>
      <c r="E7" s="81">
        <v>73</v>
      </c>
      <c r="F7" s="81">
        <v>2320</v>
      </c>
      <c r="G7" s="82">
        <v>31.78082191780822</v>
      </c>
      <c r="H7" s="81">
        <v>493</v>
      </c>
      <c r="I7" s="83">
        <v>50743</v>
      </c>
      <c r="J7" s="84">
        <v>1016237</v>
      </c>
      <c r="K7" s="85">
        <v>20.027136747925823</v>
      </c>
      <c r="L7" s="86">
        <v>7</v>
      </c>
      <c r="M7" s="87">
        <v>20.87198275862069</v>
      </c>
    </row>
    <row r="8" spans="1:13" ht="14.25" customHeight="1">
      <c r="A8" s="42" t="s">
        <v>23</v>
      </c>
      <c r="B8" s="81">
        <v>105</v>
      </c>
      <c r="C8" s="81">
        <v>6949</v>
      </c>
      <c r="D8" s="82">
        <v>66.18095238095238</v>
      </c>
      <c r="E8" s="81">
        <v>251</v>
      </c>
      <c r="F8" s="81">
        <v>7126</v>
      </c>
      <c r="G8" s="82">
        <v>28.390438247011954</v>
      </c>
      <c r="H8" s="81">
        <v>356</v>
      </c>
      <c r="I8" s="83">
        <v>14075</v>
      </c>
      <c r="J8" s="78">
        <v>243507</v>
      </c>
      <c r="K8" s="85">
        <v>17.300674955595028</v>
      </c>
      <c r="L8" s="86">
        <v>17</v>
      </c>
      <c r="M8" s="87">
        <v>0.9751613808588269</v>
      </c>
    </row>
    <row r="9" spans="1:13" ht="14.25" customHeight="1">
      <c r="A9" s="39" t="s">
        <v>32</v>
      </c>
      <c r="B9" s="81">
        <v>82</v>
      </c>
      <c r="C9" s="81">
        <v>7347</v>
      </c>
      <c r="D9" s="82">
        <v>89.59756097560975</v>
      </c>
      <c r="E9" s="81">
        <v>154</v>
      </c>
      <c r="F9" s="81">
        <v>5405</v>
      </c>
      <c r="G9" s="82">
        <v>35.0974025974026</v>
      </c>
      <c r="H9" s="81">
        <v>236</v>
      </c>
      <c r="I9" s="83">
        <v>12752</v>
      </c>
      <c r="J9" s="84">
        <v>211063</v>
      </c>
      <c r="K9" s="85">
        <v>16.551364491844417</v>
      </c>
      <c r="L9" s="86">
        <v>26</v>
      </c>
      <c r="M9" s="87">
        <v>1.3592969472710452</v>
      </c>
    </row>
    <row r="10" spans="1:13" ht="14.25" customHeight="1">
      <c r="A10" s="42" t="s">
        <v>42</v>
      </c>
      <c r="B10" s="81">
        <v>90</v>
      </c>
      <c r="C10" s="81">
        <v>9158</v>
      </c>
      <c r="D10" s="82">
        <v>101.75555555555556</v>
      </c>
      <c r="E10" s="81">
        <v>62</v>
      </c>
      <c r="F10" s="81">
        <v>4274</v>
      </c>
      <c r="G10" s="82">
        <v>68.93548387096774</v>
      </c>
      <c r="H10" s="81">
        <v>152</v>
      </c>
      <c r="I10" s="83">
        <v>13432</v>
      </c>
      <c r="J10" s="78">
        <v>166147</v>
      </c>
      <c r="K10" s="85">
        <v>12.369490768314472</v>
      </c>
      <c r="L10" s="86">
        <v>42</v>
      </c>
      <c r="M10" s="87">
        <v>2.1427234440804868</v>
      </c>
    </row>
    <row r="11" spans="1:13" ht="14.25" customHeight="1" thickBot="1">
      <c r="A11" s="99" t="s">
        <v>49</v>
      </c>
      <c r="B11" s="81">
        <v>39</v>
      </c>
      <c r="C11" s="81">
        <v>3212</v>
      </c>
      <c r="D11" s="82">
        <v>82.35897435897436</v>
      </c>
      <c r="E11" s="81">
        <v>123</v>
      </c>
      <c r="F11" s="81">
        <v>3171</v>
      </c>
      <c r="G11" s="82">
        <v>25.78048780487805</v>
      </c>
      <c r="H11" s="81">
        <v>162</v>
      </c>
      <c r="I11" s="83">
        <v>6383</v>
      </c>
      <c r="J11" s="78">
        <v>106199</v>
      </c>
      <c r="K11" s="85">
        <v>16.63778787404042</v>
      </c>
      <c r="L11" s="86">
        <v>24</v>
      </c>
      <c r="M11" s="87">
        <v>1.0129296751813308</v>
      </c>
    </row>
    <row r="12" spans="1:13" ht="14.25" customHeight="1" thickBot="1" thickTop="1">
      <c r="A12" s="151" t="s">
        <v>96</v>
      </c>
      <c r="B12" s="152">
        <v>966</v>
      </c>
      <c r="C12" s="152">
        <v>102470</v>
      </c>
      <c r="D12" s="153">
        <v>106.07660455486543</v>
      </c>
      <c r="E12" s="152">
        <v>886</v>
      </c>
      <c r="F12" s="152">
        <v>32226</v>
      </c>
      <c r="G12" s="153">
        <v>36.372460496613996</v>
      </c>
      <c r="H12" s="152">
        <v>1852</v>
      </c>
      <c r="I12" s="154">
        <v>134696</v>
      </c>
      <c r="J12" s="155">
        <v>2299076</v>
      </c>
      <c r="K12" s="156">
        <v>17.068628615549088</v>
      </c>
      <c r="L12" s="157"/>
      <c r="M12" s="158">
        <v>3.1797306522683546</v>
      </c>
    </row>
    <row r="13" spans="1:13" ht="14.25" customHeight="1" thickTop="1">
      <c r="A13" s="42" t="s">
        <v>33</v>
      </c>
      <c r="B13" s="81">
        <v>383</v>
      </c>
      <c r="C13" s="81">
        <v>51369</v>
      </c>
      <c r="D13" s="82">
        <v>134.12271540469973</v>
      </c>
      <c r="E13" s="81">
        <v>524</v>
      </c>
      <c r="F13" s="81">
        <v>25488</v>
      </c>
      <c r="G13" s="82">
        <v>48.6412213740458</v>
      </c>
      <c r="H13" s="81">
        <v>907</v>
      </c>
      <c r="I13" s="83">
        <v>76857</v>
      </c>
      <c r="J13" s="78">
        <v>1313503</v>
      </c>
      <c r="K13" s="85">
        <v>17.090219498549253</v>
      </c>
      <c r="L13" s="86">
        <v>18</v>
      </c>
      <c r="M13" s="87">
        <v>2.015419020715631</v>
      </c>
    </row>
    <row r="14" spans="1:13" ht="14.25" customHeight="1">
      <c r="A14" s="42" t="s">
        <v>36</v>
      </c>
      <c r="B14" s="81">
        <v>628</v>
      </c>
      <c r="C14" s="81">
        <v>114978</v>
      </c>
      <c r="D14" s="82">
        <v>183.0859872611465</v>
      </c>
      <c r="E14" s="81">
        <v>891</v>
      </c>
      <c r="F14" s="81">
        <v>44833</v>
      </c>
      <c r="G14" s="82">
        <v>50.317620650953984</v>
      </c>
      <c r="H14" s="81">
        <v>1519</v>
      </c>
      <c r="I14" s="83">
        <v>159811</v>
      </c>
      <c r="J14" s="78">
        <v>2898094</v>
      </c>
      <c r="K14" s="85">
        <v>18.134508888624687</v>
      </c>
      <c r="L14" s="86">
        <v>12</v>
      </c>
      <c r="M14" s="87">
        <v>2.564584123302032</v>
      </c>
    </row>
    <row r="15" spans="1:13" ht="14.25" customHeight="1" thickBot="1">
      <c r="A15" s="42" t="s">
        <v>41</v>
      </c>
      <c r="B15" s="81">
        <v>8</v>
      </c>
      <c r="C15" s="81">
        <v>305</v>
      </c>
      <c r="D15" s="82">
        <v>38.125</v>
      </c>
      <c r="E15" s="81">
        <v>763</v>
      </c>
      <c r="F15" s="81">
        <v>16020</v>
      </c>
      <c r="G15" s="82">
        <v>20.996068152031455</v>
      </c>
      <c r="H15" s="81">
        <v>771</v>
      </c>
      <c r="I15" s="83">
        <v>16325</v>
      </c>
      <c r="J15" s="78">
        <v>617007</v>
      </c>
      <c r="K15" s="85">
        <v>37.79522205206738</v>
      </c>
      <c r="L15" s="86">
        <v>1</v>
      </c>
      <c r="M15" s="87">
        <v>0.019038701622971287</v>
      </c>
    </row>
    <row r="16" spans="1:13" ht="14.25" customHeight="1" thickBot="1" thickTop="1">
      <c r="A16" s="159" t="s">
        <v>97</v>
      </c>
      <c r="B16" s="152">
        <v>1019</v>
      </c>
      <c r="C16" s="152">
        <v>166652</v>
      </c>
      <c r="D16" s="153">
        <v>163.54465161923454</v>
      </c>
      <c r="E16" s="152">
        <v>2178</v>
      </c>
      <c r="F16" s="152">
        <v>86341</v>
      </c>
      <c r="G16" s="153">
        <v>39.64233241505969</v>
      </c>
      <c r="H16" s="152">
        <v>3197</v>
      </c>
      <c r="I16" s="154">
        <v>252993</v>
      </c>
      <c r="J16" s="155">
        <v>4828604</v>
      </c>
      <c r="K16" s="156">
        <v>19.08591937326329</v>
      </c>
      <c r="L16" s="157"/>
      <c r="M16" s="158">
        <v>1.9301606421051412</v>
      </c>
    </row>
    <row r="17" spans="1:13" ht="14.25" customHeight="1" thickTop="1">
      <c r="A17" s="42" t="s">
        <v>10</v>
      </c>
      <c r="B17" s="81">
        <v>19</v>
      </c>
      <c r="C17" s="81">
        <v>2766</v>
      </c>
      <c r="D17" s="82">
        <v>145.57894736842104</v>
      </c>
      <c r="E17" s="81">
        <v>127</v>
      </c>
      <c r="F17" s="81">
        <v>1665</v>
      </c>
      <c r="G17" s="82">
        <v>13.11023622047244</v>
      </c>
      <c r="H17" s="81">
        <v>146</v>
      </c>
      <c r="I17" s="83">
        <v>4431</v>
      </c>
      <c r="J17" s="78">
        <v>74754</v>
      </c>
      <c r="K17" s="85">
        <v>16.870683818551118</v>
      </c>
      <c r="L17" s="86">
        <v>19</v>
      </c>
      <c r="M17" s="87">
        <v>1.6612612612612612</v>
      </c>
    </row>
    <row r="18" spans="1:13" ht="14.25" customHeight="1">
      <c r="A18" s="42" t="s">
        <v>11</v>
      </c>
      <c r="B18" s="81">
        <v>50</v>
      </c>
      <c r="C18" s="81">
        <v>5327</v>
      </c>
      <c r="D18" s="82">
        <v>106.54</v>
      </c>
      <c r="E18" s="81">
        <v>104</v>
      </c>
      <c r="F18" s="81">
        <v>2230</v>
      </c>
      <c r="G18" s="82">
        <v>21.442307692307693</v>
      </c>
      <c r="H18" s="81">
        <v>154</v>
      </c>
      <c r="I18" s="83">
        <v>7557</v>
      </c>
      <c r="J18" s="78">
        <v>153907</v>
      </c>
      <c r="K18" s="85">
        <v>20.366150588858012</v>
      </c>
      <c r="L18" s="86">
        <v>6</v>
      </c>
      <c r="M18" s="87">
        <v>2.3887892376681616</v>
      </c>
    </row>
    <row r="19" spans="1:13" ht="14.25" customHeight="1">
      <c r="A19" s="42" t="s">
        <v>22</v>
      </c>
      <c r="B19" s="81">
        <v>231</v>
      </c>
      <c r="C19" s="81">
        <v>27796</v>
      </c>
      <c r="D19" s="82">
        <v>120.32900432900433</v>
      </c>
      <c r="E19" s="81">
        <v>1514</v>
      </c>
      <c r="F19" s="81">
        <v>21222</v>
      </c>
      <c r="G19" s="82">
        <v>14.017173051519155</v>
      </c>
      <c r="H19" s="81">
        <v>1745</v>
      </c>
      <c r="I19" s="83">
        <v>49018</v>
      </c>
      <c r="J19" s="78">
        <v>822260</v>
      </c>
      <c r="K19" s="85">
        <v>16.774654208658045</v>
      </c>
      <c r="L19" s="86">
        <v>23</v>
      </c>
      <c r="M19" s="87">
        <v>1.3097728772029027</v>
      </c>
    </row>
    <row r="20" spans="1:13" ht="14.25" customHeight="1">
      <c r="A20" s="42" t="s">
        <v>40</v>
      </c>
      <c r="B20" s="81">
        <v>702</v>
      </c>
      <c r="C20" s="81">
        <v>88132</v>
      </c>
      <c r="D20" s="82">
        <v>125.54415954415954</v>
      </c>
      <c r="E20" s="81">
        <v>1782</v>
      </c>
      <c r="F20" s="81">
        <v>68536</v>
      </c>
      <c r="G20" s="82">
        <v>38.460157126823795</v>
      </c>
      <c r="H20" s="81">
        <v>2484</v>
      </c>
      <c r="I20" s="83">
        <v>156668</v>
      </c>
      <c r="J20" s="78">
        <v>2134521</v>
      </c>
      <c r="K20" s="85">
        <v>13.624486174585748</v>
      </c>
      <c r="L20" s="86">
        <v>37</v>
      </c>
      <c r="M20" s="87">
        <v>1.28592272674215</v>
      </c>
    </row>
    <row r="21" spans="1:13" ht="14.25" customHeight="1">
      <c r="A21" s="42" t="s">
        <v>48</v>
      </c>
      <c r="B21" s="81">
        <v>281</v>
      </c>
      <c r="C21" s="81">
        <v>32160</v>
      </c>
      <c r="D21" s="82">
        <v>114.44839857651246</v>
      </c>
      <c r="E21" s="81">
        <v>541</v>
      </c>
      <c r="F21" s="81">
        <v>32965</v>
      </c>
      <c r="G21" s="82">
        <v>60.93345656192236</v>
      </c>
      <c r="H21" s="81">
        <v>822</v>
      </c>
      <c r="I21" s="83">
        <v>65125</v>
      </c>
      <c r="J21" s="78">
        <v>1146886</v>
      </c>
      <c r="K21" s="85">
        <v>17.61053358925144</v>
      </c>
      <c r="L21" s="86">
        <v>15</v>
      </c>
      <c r="M21" s="87">
        <v>0.9755801607765813</v>
      </c>
    </row>
    <row r="22" spans="1:13" ht="14.25" customHeight="1" thickBot="1">
      <c r="A22" s="42" t="s">
        <v>52</v>
      </c>
      <c r="B22" s="81">
        <v>129</v>
      </c>
      <c r="C22" s="81">
        <v>10940</v>
      </c>
      <c r="D22" s="82">
        <v>84.8062015503876</v>
      </c>
      <c r="E22" s="81">
        <v>452</v>
      </c>
      <c r="F22" s="81">
        <v>4011</v>
      </c>
      <c r="G22" s="82">
        <v>8.873893805309734</v>
      </c>
      <c r="H22" s="81">
        <v>581</v>
      </c>
      <c r="I22" s="83">
        <v>14951</v>
      </c>
      <c r="J22" s="78">
        <v>328612</v>
      </c>
      <c r="K22" s="85">
        <v>21.979265600963146</v>
      </c>
      <c r="L22" s="86">
        <v>4</v>
      </c>
      <c r="M22" s="87">
        <v>2.7274993767140363</v>
      </c>
    </row>
    <row r="23" spans="1:13" ht="14.25" customHeight="1" thickBot="1" thickTop="1">
      <c r="A23" s="159" t="s">
        <v>98</v>
      </c>
      <c r="B23" s="152">
        <v>1412</v>
      </c>
      <c r="C23" s="152">
        <v>167121</v>
      </c>
      <c r="D23" s="153">
        <v>118.35764872521247</v>
      </c>
      <c r="E23" s="152">
        <v>4520</v>
      </c>
      <c r="F23" s="152">
        <v>130629</v>
      </c>
      <c r="G23" s="153">
        <v>28.90022123893805</v>
      </c>
      <c r="H23" s="152">
        <v>5932</v>
      </c>
      <c r="I23" s="154">
        <v>297750</v>
      </c>
      <c r="J23" s="155">
        <v>4660940</v>
      </c>
      <c r="K23" s="156">
        <v>15.653870696893367</v>
      </c>
      <c r="L23" s="157"/>
      <c r="M23" s="158">
        <v>1.2793560388581402</v>
      </c>
    </row>
    <row r="24" spans="1:13" ht="14.25" customHeight="1" thickTop="1">
      <c r="A24" s="42" t="s">
        <v>4</v>
      </c>
      <c r="B24" s="81">
        <v>230</v>
      </c>
      <c r="C24" s="81">
        <v>27003</v>
      </c>
      <c r="D24" s="82">
        <v>117.40434782608696</v>
      </c>
      <c r="E24" s="81">
        <v>352</v>
      </c>
      <c r="F24" s="81">
        <v>10434</v>
      </c>
      <c r="G24" s="82">
        <v>29.642045454545453</v>
      </c>
      <c r="H24" s="81">
        <v>582</v>
      </c>
      <c r="I24" s="83">
        <v>37437</v>
      </c>
      <c r="J24" s="78">
        <v>743932</v>
      </c>
      <c r="K24" s="85">
        <v>19.871570905788392</v>
      </c>
      <c r="L24" s="86">
        <v>8</v>
      </c>
      <c r="M24" s="87">
        <v>2.5879815986198964</v>
      </c>
    </row>
    <row r="25" spans="1:13" ht="14.25" customHeight="1">
      <c r="A25" s="42" t="s">
        <v>12</v>
      </c>
      <c r="B25" s="81">
        <v>686</v>
      </c>
      <c r="C25" s="81">
        <v>83212</v>
      </c>
      <c r="D25" s="82">
        <v>121.30029154518951</v>
      </c>
      <c r="E25" s="81">
        <v>3382</v>
      </c>
      <c r="F25" s="81">
        <v>89400</v>
      </c>
      <c r="G25" s="82">
        <v>26.43406268480189</v>
      </c>
      <c r="H25" s="81">
        <v>4068</v>
      </c>
      <c r="I25" s="83">
        <v>172612</v>
      </c>
      <c r="J25" s="78">
        <v>3791544</v>
      </c>
      <c r="K25" s="85">
        <v>21.96570342733993</v>
      </c>
      <c r="L25" s="86">
        <v>5</v>
      </c>
      <c r="M25" s="87">
        <v>0.9307829977628636</v>
      </c>
    </row>
    <row r="26" spans="1:13" ht="14.25" customHeight="1">
      <c r="A26" s="42" t="s">
        <v>13</v>
      </c>
      <c r="B26" s="81">
        <v>369</v>
      </c>
      <c r="C26" s="81">
        <v>40448</v>
      </c>
      <c r="D26" s="82">
        <v>109.61517615176152</v>
      </c>
      <c r="E26" s="81">
        <v>2516</v>
      </c>
      <c r="F26" s="81">
        <v>30111</v>
      </c>
      <c r="G26" s="82">
        <v>11.967806041335454</v>
      </c>
      <c r="H26" s="81">
        <v>2885</v>
      </c>
      <c r="I26" s="83">
        <v>70559</v>
      </c>
      <c r="J26" s="78">
        <v>1251538</v>
      </c>
      <c r="K26" s="85">
        <v>17.73746793463626</v>
      </c>
      <c r="L26" s="86">
        <v>13</v>
      </c>
      <c r="M26" s="87">
        <v>1.3432964697286707</v>
      </c>
    </row>
    <row r="27" spans="1:13" ht="14.25" customHeight="1">
      <c r="A27" s="42" t="s">
        <v>54</v>
      </c>
      <c r="B27" s="81">
        <v>310</v>
      </c>
      <c r="C27" s="81">
        <v>27887</v>
      </c>
      <c r="D27" s="82">
        <v>89.95806451612903</v>
      </c>
      <c r="E27" s="81">
        <v>209</v>
      </c>
      <c r="F27" s="81">
        <v>6244</v>
      </c>
      <c r="G27" s="82">
        <v>29.875598086124402</v>
      </c>
      <c r="H27" s="81">
        <v>519</v>
      </c>
      <c r="I27" s="83">
        <v>34131</v>
      </c>
      <c r="J27" s="78">
        <v>654514</v>
      </c>
      <c r="K27" s="85">
        <v>19.176525739064193</v>
      </c>
      <c r="L27" s="86">
        <v>9</v>
      </c>
      <c r="M27" s="87">
        <v>4.466207559256887</v>
      </c>
    </row>
    <row r="28" spans="1:13" ht="14.25" customHeight="1">
      <c r="A28" s="42" t="s">
        <v>27</v>
      </c>
      <c r="B28" s="81">
        <v>211</v>
      </c>
      <c r="C28" s="81">
        <v>20104</v>
      </c>
      <c r="D28" s="82">
        <v>95.27962085308057</v>
      </c>
      <c r="E28" s="81">
        <v>190</v>
      </c>
      <c r="F28" s="81">
        <v>5680</v>
      </c>
      <c r="G28" s="82">
        <v>29.894736842105264</v>
      </c>
      <c r="H28" s="81">
        <v>401</v>
      </c>
      <c r="I28" s="83">
        <v>25784</v>
      </c>
      <c r="J28" s="78">
        <v>428383</v>
      </c>
      <c r="K28" s="85">
        <v>16.614295687247907</v>
      </c>
      <c r="L28" s="86">
        <v>25</v>
      </c>
      <c r="M28" s="87">
        <v>3.53943661971831</v>
      </c>
    </row>
    <row r="29" spans="1:13" ht="14.25" customHeight="1">
      <c r="A29" s="42" t="s">
        <v>29</v>
      </c>
      <c r="B29" s="81">
        <v>444</v>
      </c>
      <c r="C29" s="81">
        <v>50663</v>
      </c>
      <c r="D29" s="82">
        <v>114.10585585585585</v>
      </c>
      <c r="E29" s="81">
        <v>1255</v>
      </c>
      <c r="F29" s="81">
        <v>40992</v>
      </c>
      <c r="G29" s="82">
        <v>32.66294820717131</v>
      </c>
      <c r="H29" s="81">
        <v>1699</v>
      </c>
      <c r="I29" s="83">
        <v>91655</v>
      </c>
      <c r="J29" s="78">
        <v>1463362</v>
      </c>
      <c r="K29" s="85">
        <v>15.965981124870439</v>
      </c>
      <c r="L29" s="86">
        <v>27</v>
      </c>
      <c r="M29" s="87">
        <v>1.2359240827478533</v>
      </c>
    </row>
    <row r="30" spans="1:13" ht="14.25" customHeight="1">
      <c r="A30" s="42" t="s">
        <v>43</v>
      </c>
      <c r="B30" s="81">
        <v>270</v>
      </c>
      <c r="C30" s="81">
        <v>22853</v>
      </c>
      <c r="D30" s="82">
        <v>84.64074074074074</v>
      </c>
      <c r="E30" s="81">
        <v>2210</v>
      </c>
      <c r="F30" s="81">
        <v>20871</v>
      </c>
      <c r="G30" s="82">
        <v>9.443891402714932</v>
      </c>
      <c r="H30" s="81">
        <v>2480</v>
      </c>
      <c r="I30" s="83">
        <v>43724</v>
      </c>
      <c r="J30" s="78">
        <v>761865</v>
      </c>
      <c r="K30" s="85">
        <v>17.424412222120573</v>
      </c>
      <c r="L30" s="86">
        <v>16</v>
      </c>
      <c r="M30" s="87">
        <v>1.0949643045373965</v>
      </c>
    </row>
    <row r="31" spans="1:13" ht="14.25" customHeight="1" thickBot="1">
      <c r="A31" s="42" t="s">
        <v>45</v>
      </c>
      <c r="B31" s="81">
        <v>328</v>
      </c>
      <c r="C31" s="81">
        <v>37242</v>
      </c>
      <c r="D31" s="82">
        <v>113.54268292682927</v>
      </c>
      <c r="E31" s="81">
        <v>356</v>
      </c>
      <c r="F31" s="81">
        <v>18552</v>
      </c>
      <c r="G31" s="82">
        <v>52.1123595505618</v>
      </c>
      <c r="H31" s="81">
        <v>684</v>
      </c>
      <c r="I31" s="83">
        <v>55794</v>
      </c>
      <c r="J31" s="78">
        <v>985700</v>
      </c>
      <c r="K31" s="85">
        <v>17.66677420511166</v>
      </c>
      <c r="L31" s="86">
        <v>14</v>
      </c>
      <c r="M31" s="87">
        <v>2.007438551099612</v>
      </c>
    </row>
    <row r="32" spans="1:13" ht="14.25" customHeight="1" thickBot="1" thickTop="1">
      <c r="A32" s="159" t="s">
        <v>99</v>
      </c>
      <c r="B32" s="152">
        <v>2848</v>
      </c>
      <c r="C32" s="152">
        <v>309412</v>
      </c>
      <c r="D32" s="153">
        <v>108.64185393258427</v>
      </c>
      <c r="E32" s="152">
        <v>10470</v>
      </c>
      <c r="F32" s="152">
        <v>222284</v>
      </c>
      <c r="G32" s="153">
        <v>21.230563514804203</v>
      </c>
      <c r="H32" s="152">
        <v>13318</v>
      </c>
      <c r="I32" s="154">
        <v>531696</v>
      </c>
      <c r="J32" s="155">
        <v>10080838</v>
      </c>
      <c r="K32" s="156">
        <v>18.959777767746985</v>
      </c>
      <c r="L32" s="157"/>
      <c r="M32" s="158">
        <v>1.3919670331647802</v>
      </c>
    </row>
    <row r="33" spans="1:13" ht="14.25" customHeight="1" thickTop="1">
      <c r="A33" s="42" t="s">
        <v>17</v>
      </c>
      <c r="B33" s="81">
        <v>1050</v>
      </c>
      <c r="C33" s="81">
        <v>104856</v>
      </c>
      <c r="D33" s="82">
        <v>99.86285714285714</v>
      </c>
      <c r="E33" s="81">
        <v>524</v>
      </c>
      <c r="F33" s="81">
        <v>32656</v>
      </c>
      <c r="G33" s="82">
        <v>62.3206106870229</v>
      </c>
      <c r="H33" s="81">
        <v>1574</v>
      </c>
      <c r="I33" s="83">
        <v>137512</v>
      </c>
      <c r="J33" s="78">
        <v>1788533</v>
      </c>
      <c r="K33" s="85">
        <v>13.006377625225435</v>
      </c>
      <c r="L33" s="86">
        <v>38</v>
      </c>
      <c r="M33" s="87">
        <v>3.2109260166585005</v>
      </c>
    </row>
    <row r="34" spans="1:13" ht="14.25" customHeight="1">
      <c r="A34" s="42" t="s">
        <v>18</v>
      </c>
      <c r="B34" s="81">
        <v>531</v>
      </c>
      <c r="C34" s="81">
        <v>51737</v>
      </c>
      <c r="D34" s="82">
        <v>97.4331450094162</v>
      </c>
      <c r="E34" s="81">
        <v>304</v>
      </c>
      <c r="F34" s="81">
        <v>22014</v>
      </c>
      <c r="G34" s="82">
        <v>72.41447368421052</v>
      </c>
      <c r="H34" s="81">
        <v>835</v>
      </c>
      <c r="I34" s="83">
        <v>73751</v>
      </c>
      <c r="J34" s="78">
        <v>941444</v>
      </c>
      <c r="K34" s="85">
        <v>12.765169285840193</v>
      </c>
      <c r="L34" s="86">
        <v>41</v>
      </c>
      <c r="M34" s="87">
        <v>2.3501862451167437</v>
      </c>
    </row>
    <row r="35" spans="1:13" ht="14.25" customHeight="1">
      <c r="A35" s="42" t="s">
        <v>24</v>
      </c>
      <c r="B35" s="81">
        <v>451</v>
      </c>
      <c r="C35" s="81">
        <v>46034</v>
      </c>
      <c r="D35" s="82">
        <v>102.0709534368071</v>
      </c>
      <c r="E35" s="81">
        <v>4540</v>
      </c>
      <c r="F35" s="81">
        <v>49890</v>
      </c>
      <c r="G35" s="82">
        <v>10.98898678414097</v>
      </c>
      <c r="H35" s="81">
        <v>4991</v>
      </c>
      <c r="I35" s="83">
        <v>95924</v>
      </c>
      <c r="J35" s="78">
        <v>1530052</v>
      </c>
      <c r="K35" s="85">
        <v>15.950669279846545</v>
      </c>
      <c r="L35" s="86">
        <v>28</v>
      </c>
      <c r="M35" s="87">
        <v>0.9227099619162157</v>
      </c>
    </row>
    <row r="36" spans="1:13" ht="14.25" customHeight="1">
      <c r="A36" s="42" t="s">
        <v>25</v>
      </c>
      <c r="B36" s="81">
        <v>374</v>
      </c>
      <c r="C36" s="81">
        <v>29772</v>
      </c>
      <c r="D36" s="82">
        <v>79.60427807486631</v>
      </c>
      <c r="E36" s="81">
        <v>2473</v>
      </c>
      <c r="F36" s="81">
        <v>111285</v>
      </c>
      <c r="G36" s="82">
        <v>45</v>
      </c>
      <c r="H36" s="81">
        <v>2847</v>
      </c>
      <c r="I36" s="83">
        <v>141057</v>
      </c>
      <c r="J36" s="78">
        <v>780142</v>
      </c>
      <c r="K36" s="85">
        <v>5.530686176510205</v>
      </c>
      <c r="L36" s="86">
        <v>52</v>
      </c>
      <c r="M36" s="87">
        <v>0.2675293166194905</v>
      </c>
    </row>
    <row r="37" spans="1:13" ht="14.25" customHeight="1">
      <c r="A37" s="42" t="s">
        <v>37</v>
      </c>
      <c r="B37" s="81">
        <v>974</v>
      </c>
      <c r="C37" s="81">
        <v>93890</v>
      </c>
      <c r="D37" s="82">
        <v>96.39630390143738</v>
      </c>
      <c r="E37" s="81">
        <v>1373</v>
      </c>
      <c r="F37" s="81">
        <v>53528</v>
      </c>
      <c r="G37" s="82">
        <v>38.986161689730515</v>
      </c>
      <c r="H37" s="81">
        <v>2347</v>
      </c>
      <c r="I37" s="83">
        <v>147418</v>
      </c>
      <c r="J37" s="78">
        <v>1799169</v>
      </c>
      <c r="K37" s="85">
        <v>12.204540829478082</v>
      </c>
      <c r="L37" s="86">
        <v>43</v>
      </c>
      <c r="M37" s="87">
        <v>1.7540352712599014</v>
      </c>
    </row>
    <row r="38" spans="1:13" ht="14.25" customHeight="1" thickBot="1">
      <c r="A38" s="42" t="s">
        <v>51</v>
      </c>
      <c r="B38" s="81">
        <v>393</v>
      </c>
      <c r="C38" s="81">
        <v>34679</v>
      </c>
      <c r="D38" s="82">
        <v>88.24173027989822</v>
      </c>
      <c r="E38" s="81">
        <v>3571</v>
      </c>
      <c r="F38" s="81">
        <v>48659</v>
      </c>
      <c r="G38" s="82">
        <v>13.626155138616634</v>
      </c>
      <c r="H38" s="81">
        <v>3964</v>
      </c>
      <c r="I38" s="83">
        <v>83338</v>
      </c>
      <c r="J38" s="78">
        <v>875868</v>
      </c>
      <c r="K38" s="85">
        <v>10.509827449662819</v>
      </c>
      <c r="L38" s="86">
        <v>47</v>
      </c>
      <c r="M38" s="87">
        <v>0.7126944655664934</v>
      </c>
    </row>
    <row r="39" spans="1:13" ht="14.25" customHeight="1" thickBot="1" thickTop="1">
      <c r="A39" s="159" t="s">
        <v>100</v>
      </c>
      <c r="B39" s="152">
        <v>3773</v>
      </c>
      <c r="C39" s="152">
        <v>360968</v>
      </c>
      <c r="D39" s="153">
        <v>95.67134905910416</v>
      </c>
      <c r="E39" s="152">
        <v>12785</v>
      </c>
      <c r="F39" s="152">
        <v>318032</v>
      </c>
      <c r="G39" s="153">
        <v>24.875400860383262</v>
      </c>
      <c r="H39" s="152">
        <v>16558</v>
      </c>
      <c r="I39" s="154">
        <v>679000</v>
      </c>
      <c r="J39" s="155">
        <v>7715208</v>
      </c>
      <c r="K39" s="156">
        <v>11.36260382916053</v>
      </c>
      <c r="L39" s="157"/>
      <c r="M39" s="158">
        <v>1.135005282487297</v>
      </c>
    </row>
    <row r="40" spans="1:13" ht="14.25" customHeight="1" thickTop="1">
      <c r="A40" s="42" t="s">
        <v>5</v>
      </c>
      <c r="B40" s="81">
        <v>238</v>
      </c>
      <c r="C40" s="81">
        <v>25536</v>
      </c>
      <c r="D40" s="82">
        <v>107.29411764705883</v>
      </c>
      <c r="E40" s="81">
        <v>145</v>
      </c>
      <c r="F40" s="81">
        <v>7840</v>
      </c>
      <c r="G40" s="82">
        <v>54.06896551724138</v>
      </c>
      <c r="H40" s="81">
        <v>383</v>
      </c>
      <c r="I40" s="83">
        <v>33376</v>
      </c>
      <c r="J40" s="78">
        <v>466191</v>
      </c>
      <c r="K40" s="85">
        <v>13.967851150527325</v>
      </c>
      <c r="L40" s="86">
        <v>35</v>
      </c>
      <c r="M40" s="87">
        <v>3.257142857142857</v>
      </c>
    </row>
    <row r="41" spans="1:13" ht="14.25" customHeight="1">
      <c r="A41" s="42" t="s">
        <v>20</v>
      </c>
      <c r="B41" s="81">
        <v>280</v>
      </c>
      <c r="C41" s="81">
        <v>35452</v>
      </c>
      <c r="D41" s="82">
        <v>126.61428571428571</v>
      </c>
      <c r="E41" s="81">
        <v>101</v>
      </c>
      <c r="F41" s="81">
        <v>5770</v>
      </c>
      <c r="G41" s="82">
        <v>57.12871287128713</v>
      </c>
      <c r="H41" s="81">
        <v>381</v>
      </c>
      <c r="I41" s="83">
        <v>41222</v>
      </c>
      <c r="J41" s="78">
        <v>632894</v>
      </c>
      <c r="K41" s="85">
        <v>15.353306486827423</v>
      </c>
      <c r="L41" s="86">
        <v>31</v>
      </c>
      <c r="M41" s="87">
        <v>6.14419410745234</v>
      </c>
    </row>
    <row r="42" spans="1:13" ht="14.25" customHeight="1">
      <c r="A42" s="42" t="s">
        <v>34</v>
      </c>
      <c r="B42" s="81">
        <v>73</v>
      </c>
      <c r="C42" s="81">
        <v>6961</v>
      </c>
      <c r="D42" s="82">
        <v>95.35616438356165</v>
      </c>
      <c r="E42" s="81">
        <v>223</v>
      </c>
      <c r="F42" s="81">
        <v>4814</v>
      </c>
      <c r="G42" s="82">
        <v>21.58744394618834</v>
      </c>
      <c r="H42" s="81">
        <v>296</v>
      </c>
      <c r="I42" s="83">
        <v>11775</v>
      </c>
      <c r="J42" s="78">
        <v>318855</v>
      </c>
      <c r="K42" s="85">
        <v>27.078980891719745</v>
      </c>
      <c r="L42" s="86">
        <v>3</v>
      </c>
      <c r="M42" s="87">
        <v>1.4459908599916909</v>
      </c>
    </row>
    <row r="43" spans="1:13" ht="14.25" customHeight="1">
      <c r="A43" s="42" t="s">
        <v>38</v>
      </c>
      <c r="B43" s="81">
        <v>397</v>
      </c>
      <c r="C43" s="81">
        <v>32958</v>
      </c>
      <c r="D43" s="82">
        <v>83.0176322418136</v>
      </c>
      <c r="E43" s="81">
        <v>209</v>
      </c>
      <c r="F43" s="81">
        <v>10580</v>
      </c>
      <c r="G43" s="82">
        <v>50.622009569377994</v>
      </c>
      <c r="H43" s="81">
        <v>606</v>
      </c>
      <c r="I43" s="83">
        <v>43538</v>
      </c>
      <c r="J43" s="78">
        <v>562531</v>
      </c>
      <c r="K43" s="85">
        <v>12.920460287564886</v>
      </c>
      <c r="L43" s="86">
        <v>40</v>
      </c>
      <c r="M43" s="87">
        <v>3.1151228733459355</v>
      </c>
    </row>
    <row r="44" spans="1:13" ht="14.25" customHeight="1" thickBot="1">
      <c r="A44" s="42" t="s">
        <v>46</v>
      </c>
      <c r="B44" s="81">
        <v>1200</v>
      </c>
      <c r="C44" s="81">
        <v>136388</v>
      </c>
      <c r="D44" s="82">
        <v>113.65666666666667</v>
      </c>
      <c r="E44" s="81">
        <v>1773</v>
      </c>
      <c r="F44" s="81">
        <v>60393</v>
      </c>
      <c r="G44" s="82">
        <v>34.06260575296108</v>
      </c>
      <c r="H44" s="81">
        <v>2973</v>
      </c>
      <c r="I44" s="83">
        <v>196781</v>
      </c>
      <c r="J44" s="78">
        <v>3099081</v>
      </c>
      <c r="K44" s="85">
        <v>15.748883276332572</v>
      </c>
      <c r="L44" s="86">
        <v>29</v>
      </c>
      <c r="M44" s="87">
        <v>2.2583411984832678</v>
      </c>
    </row>
    <row r="45" spans="1:13" ht="14.25" customHeight="1" thickBot="1" thickTop="1">
      <c r="A45" s="159" t="s">
        <v>101</v>
      </c>
      <c r="B45" s="152">
        <v>2188</v>
      </c>
      <c r="C45" s="152">
        <v>237295</v>
      </c>
      <c r="D45" s="153">
        <v>108.45292504570384</v>
      </c>
      <c r="E45" s="152">
        <v>2451</v>
      </c>
      <c r="F45" s="152">
        <v>89397</v>
      </c>
      <c r="G45" s="153">
        <v>36.473684210526315</v>
      </c>
      <c r="H45" s="152">
        <v>4639</v>
      </c>
      <c r="I45" s="154">
        <v>326692</v>
      </c>
      <c r="J45" s="155">
        <v>5079552</v>
      </c>
      <c r="K45" s="156">
        <v>15.548443181957317</v>
      </c>
      <c r="L45" s="157"/>
      <c r="M45" s="158">
        <v>2.6543955613723056</v>
      </c>
    </row>
    <row r="46" spans="1:13" ht="14.25" customHeight="1" thickTop="1">
      <c r="A46" s="42" t="s">
        <v>15</v>
      </c>
      <c r="B46" s="81">
        <v>447</v>
      </c>
      <c r="C46" s="81">
        <v>31403</v>
      </c>
      <c r="D46" s="82">
        <v>70.25279642058166</v>
      </c>
      <c r="E46" s="81">
        <v>407</v>
      </c>
      <c r="F46" s="81">
        <v>22628</v>
      </c>
      <c r="G46" s="82">
        <v>55.597051597051596</v>
      </c>
      <c r="H46" s="81">
        <v>854</v>
      </c>
      <c r="I46" s="83">
        <v>54031</v>
      </c>
      <c r="J46" s="78">
        <v>491349</v>
      </c>
      <c r="K46" s="85">
        <v>9.093835020636302</v>
      </c>
      <c r="L46" s="86">
        <v>51</v>
      </c>
      <c r="M46" s="87">
        <v>1.3877938836839314</v>
      </c>
    </row>
    <row r="47" spans="1:13" ht="14.25" customHeight="1">
      <c r="A47" s="42" t="s">
        <v>19</v>
      </c>
      <c r="B47" s="81">
        <v>353</v>
      </c>
      <c r="C47" s="81">
        <v>22360</v>
      </c>
      <c r="D47" s="82">
        <v>63.342776203966004</v>
      </c>
      <c r="E47" s="81">
        <v>461</v>
      </c>
      <c r="F47" s="81">
        <v>13476</v>
      </c>
      <c r="G47" s="82">
        <v>29.232104121475054</v>
      </c>
      <c r="H47" s="81">
        <v>814</v>
      </c>
      <c r="I47" s="83">
        <v>35836</v>
      </c>
      <c r="J47" s="78">
        <v>415459</v>
      </c>
      <c r="K47" s="85">
        <v>11.593341890836031</v>
      </c>
      <c r="L47" s="86">
        <v>46</v>
      </c>
      <c r="M47" s="87">
        <v>1.6592460670822202</v>
      </c>
    </row>
    <row r="48" spans="1:13" ht="14.25" customHeight="1">
      <c r="A48" s="42" t="s">
        <v>26</v>
      </c>
      <c r="B48" s="81">
        <v>530</v>
      </c>
      <c r="C48" s="81">
        <v>56099</v>
      </c>
      <c r="D48" s="82">
        <v>105.84716981132075</v>
      </c>
      <c r="E48" s="81">
        <v>614</v>
      </c>
      <c r="F48" s="81">
        <v>22178</v>
      </c>
      <c r="G48" s="82">
        <v>36.12052117263843</v>
      </c>
      <c r="H48" s="81">
        <v>1144</v>
      </c>
      <c r="I48" s="83">
        <v>78277</v>
      </c>
      <c r="J48" s="78">
        <v>932215</v>
      </c>
      <c r="K48" s="85">
        <v>11.909181496480448</v>
      </c>
      <c r="L48" s="86">
        <v>44</v>
      </c>
      <c r="M48" s="87">
        <v>2.5294886824781315</v>
      </c>
    </row>
    <row r="49" spans="1:13" ht="14.25" customHeight="1" thickBot="1">
      <c r="A49" s="42" t="s">
        <v>31</v>
      </c>
      <c r="B49" s="81">
        <v>228</v>
      </c>
      <c r="C49" s="81">
        <v>16655</v>
      </c>
      <c r="D49" s="82">
        <v>73.04824561403508</v>
      </c>
      <c r="E49" s="81">
        <v>284</v>
      </c>
      <c r="F49" s="81">
        <v>11624</v>
      </c>
      <c r="G49" s="82">
        <v>40.929577464788736</v>
      </c>
      <c r="H49" s="81">
        <v>512</v>
      </c>
      <c r="I49" s="83">
        <v>28279</v>
      </c>
      <c r="J49" s="78">
        <v>270989</v>
      </c>
      <c r="K49" s="85">
        <v>9.582693871777645</v>
      </c>
      <c r="L49" s="86">
        <v>49</v>
      </c>
      <c r="M49" s="87">
        <v>1.4328114246386785</v>
      </c>
    </row>
    <row r="50" spans="1:13" ht="14.25" customHeight="1" thickBot="1" thickTop="1">
      <c r="A50" s="159" t="s">
        <v>102</v>
      </c>
      <c r="B50" s="152">
        <v>1558</v>
      </c>
      <c r="C50" s="152">
        <v>126517</v>
      </c>
      <c r="D50" s="153">
        <v>81.20474967907573</v>
      </c>
      <c r="E50" s="152">
        <v>1766</v>
      </c>
      <c r="F50" s="152">
        <v>69906</v>
      </c>
      <c r="G50" s="153">
        <v>39.58437146092865</v>
      </c>
      <c r="H50" s="152">
        <v>3324</v>
      </c>
      <c r="I50" s="154">
        <v>196423</v>
      </c>
      <c r="J50" s="155">
        <v>2110012</v>
      </c>
      <c r="K50" s="156">
        <v>10.74218396012687</v>
      </c>
      <c r="L50" s="157"/>
      <c r="M50" s="158">
        <v>1.8098160386805138</v>
      </c>
    </row>
    <row r="51" spans="1:13" ht="14.25" customHeight="1" thickTop="1">
      <c r="A51" s="42" t="s">
        <v>8</v>
      </c>
      <c r="B51" s="81">
        <v>220</v>
      </c>
      <c r="C51" s="81">
        <v>20685</v>
      </c>
      <c r="D51" s="82">
        <v>94.02272727272727</v>
      </c>
      <c r="E51" s="81">
        <v>609</v>
      </c>
      <c r="F51" s="81">
        <v>19656</v>
      </c>
      <c r="G51" s="82">
        <v>32.275862068965516</v>
      </c>
      <c r="H51" s="81">
        <v>829</v>
      </c>
      <c r="I51" s="83">
        <v>40341</v>
      </c>
      <c r="J51" s="78">
        <v>680015</v>
      </c>
      <c r="K51" s="85">
        <v>16.85667187228874</v>
      </c>
      <c r="L51" s="86">
        <v>20</v>
      </c>
      <c r="M51" s="87">
        <v>1.0523504273504274</v>
      </c>
    </row>
    <row r="52" spans="1:13" ht="14.25" customHeight="1">
      <c r="A52" s="42" t="s">
        <v>28</v>
      </c>
      <c r="B52" s="81">
        <v>129</v>
      </c>
      <c r="C52" s="81">
        <v>7548</v>
      </c>
      <c r="D52" s="82">
        <v>58.51162790697674</v>
      </c>
      <c r="E52" s="81">
        <v>203</v>
      </c>
      <c r="F52" s="81">
        <v>5643</v>
      </c>
      <c r="G52" s="82">
        <v>27.798029556650246</v>
      </c>
      <c r="H52" s="81">
        <v>332</v>
      </c>
      <c r="I52" s="83">
        <v>13191</v>
      </c>
      <c r="J52" s="78">
        <v>171155</v>
      </c>
      <c r="K52" s="85">
        <v>12.975134561443408</v>
      </c>
      <c r="L52" s="86">
        <v>39</v>
      </c>
      <c r="M52" s="87">
        <v>1.3375863902179692</v>
      </c>
    </row>
    <row r="53" spans="1:13" ht="14.25" customHeight="1">
      <c r="A53" s="42" t="s">
        <v>30</v>
      </c>
      <c r="B53" s="81">
        <v>116</v>
      </c>
      <c r="C53" s="81">
        <v>6820</v>
      </c>
      <c r="D53" s="82">
        <v>58.793103448275865</v>
      </c>
      <c r="E53" s="81">
        <v>141</v>
      </c>
      <c r="F53" s="81">
        <v>4422</v>
      </c>
      <c r="G53" s="82">
        <v>31.361702127659573</v>
      </c>
      <c r="H53" s="81">
        <v>257</v>
      </c>
      <c r="I53" s="83">
        <v>11242</v>
      </c>
      <c r="J53" s="78">
        <v>104998</v>
      </c>
      <c r="K53" s="85">
        <v>9.339797189112257</v>
      </c>
      <c r="L53" s="86">
        <v>50</v>
      </c>
      <c r="M53" s="87">
        <v>1.5422885572139304</v>
      </c>
    </row>
    <row r="54" spans="1:13" ht="14.25" customHeight="1">
      <c r="A54" s="42" t="s">
        <v>44</v>
      </c>
      <c r="B54" s="81">
        <v>110</v>
      </c>
      <c r="C54" s="81">
        <v>6893</v>
      </c>
      <c r="D54" s="82">
        <v>62.663636363636364</v>
      </c>
      <c r="E54" s="81">
        <v>173</v>
      </c>
      <c r="F54" s="81">
        <v>4301</v>
      </c>
      <c r="G54" s="82">
        <v>24.86127167630058</v>
      </c>
      <c r="H54" s="81">
        <v>283</v>
      </c>
      <c r="I54" s="83">
        <v>11194</v>
      </c>
      <c r="J54" s="78">
        <v>130223</v>
      </c>
      <c r="K54" s="85">
        <v>11.633285688761836</v>
      </c>
      <c r="L54" s="86">
        <v>45</v>
      </c>
      <c r="M54" s="87">
        <v>1.6026505463845617</v>
      </c>
    </row>
    <row r="55" spans="1:13" ht="14.25" customHeight="1">
      <c r="A55" s="42" t="s">
        <v>47</v>
      </c>
      <c r="B55" s="81">
        <v>116</v>
      </c>
      <c r="C55" s="81">
        <v>9037</v>
      </c>
      <c r="D55" s="82">
        <v>77.90517241379311</v>
      </c>
      <c r="E55" s="81">
        <v>194</v>
      </c>
      <c r="F55" s="81">
        <v>7103</v>
      </c>
      <c r="G55" s="82">
        <v>36.61340206185567</v>
      </c>
      <c r="H55" s="81">
        <v>310</v>
      </c>
      <c r="I55" s="83">
        <v>16140</v>
      </c>
      <c r="J55" s="78">
        <v>295260</v>
      </c>
      <c r="K55" s="85">
        <v>18.29368029739777</v>
      </c>
      <c r="L55" s="86">
        <v>11</v>
      </c>
      <c r="M55" s="87">
        <v>1.2722793185977757</v>
      </c>
    </row>
    <row r="56" spans="1:13" ht="14.25" customHeight="1" thickBot="1">
      <c r="A56" s="42" t="s">
        <v>53</v>
      </c>
      <c r="B56" s="81">
        <v>38</v>
      </c>
      <c r="C56" s="81">
        <v>2950</v>
      </c>
      <c r="D56" s="82">
        <v>77.63157894736842</v>
      </c>
      <c r="E56" s="81">
        <v>40</v>
      </c>
      <c r="F56" s="81">
        <v>1916</v>
      </c>
      <c r="G56" s="82">
        <v>47.9</v>
      </c>
      <c r="H56" s="81">
        <v>78</v>
      </c>
      <c r="I56" s="83">
        <v>4866</v>
      </c>
      <c r="J56" s="78">
        <v>81641</v>
      </c>
      <c r="K56" s="85">
        <v>16.77784628031237</v>
      </c>
      <c r="L56" s="86">
        <v>22</v>
      </c>
      <c r="M56" s="87">
        <v>1.5396659707724425</v>
      </c>
    </row>
    <row r="57" spans="1:13" ht="14.25" customHeight="1" thickBot="1" thickTop="1">
      <c r="A57" s="159" t="s">
        <v>103</v>
      </c>
      <c r="B57" s="152">
        <v>729</v>
      </c>
      <c r="C57" s="152">
        <v>53933</v>
      </c>
      <c r="D57" s="153">
        <v>73.98216735253773</v>
      </c>
      <c r="E57" s="152">
        <v>1360</v>
      </c>
      <c r="F57" s="152">
        <v>43041</v>
      </c>
      <c r="G57" s="153">
        <v>31.64779411764706</v>
      </c>
      <c r="H57" s="152">
        <v>2089</v>
      </c>
      <c r="I57" s="154">
        <v>96974</v>
      </c>
      <c r="J57" s="155">
        <v>1463292</v>
      </c>
      <c r="K57" s="156">
        <v>15.089529152143873</v>
      </c>
      <c r="L57" s="157"/>
      <c r="M57" s="158">
        <v>1.2530610348272577</v>
      </c>
    </row>
    <row r="58" spans="1:13" ht="14.25" customHeight="1" thickTop="1">
      <c r="A58" s="42" t="s">
        <v>6</v>
      </c>
      <c r="B58" s="81">
        <v>147</v>
      </c>
      <c r="C58" s="81">
        <v>16426</v>
      </c>
      <c r="D58" s="82">
        <v>111.74149659863946</v>
      </c>
      <c r="E58" s="81">
        <v>2006</v>
      </c>
      <c r="F58" s="81">
        <v>31606</v>
      </c>
      <c r="G58" s="82">
        <v>15.755732801595215</v>
      </c>
      <c r="H58" s="81">
        <v>2153</v>
      </c>
      <c r="I58" s="83">
        <v>48032</v>
      </c>
      <c r="J58" s="78">
        <v>1070217</v>
      </c>
      <c r="K58" s="85">
        <v>22.28133327781479</v>
      </c>
      <c r="L58" s="86">
        <v>48</v>
      </c>
      <c r="M58" s="87">
        <v>0.5197114471935709</v>
      </c>
    </row>
    <row r="59" spans="1:13" ht="14.25" customHeight="1">
      <c r="A59" s="42" t="s">
        <v>7</v>
      </c>
      <c r="B59" s="81">
        <v>1259</v>
      </c>
      <c r="C59" s="81">
        <v>120401</v>
      </c>
      <c r="D59" s="82">
        <v>95.63224781572677</v>
      </c>
      <c r="E59" s="81">
        <v>7550</v>
      </c>
      <c r="F59" s="81">
        <v>176970</v>
      </c>
      <c r="G59" s="82">
        <v>23.43973509933775</v>
      </c>
      <c r="H59" s="81">
        <v>8809</v>
      </c>
      <c r="I59" s="83">
        <v>297371</v>
      </c>
      <c r="J59" s="78">
        <v>4993047</v>
      </c>
      <c r="K59" s="85">
        <v>16.790631904254283</v>
      </c>
      <c r="L59" s="86">
        <v>21</v>
      </c>
      <c r="M59" s="87">
        <v>0.6803469514606996</v>
      </c>
    </row>
    <row r="60" spans="1:13" ht="14.25" customHeight="1">
      <c r="A60" s="42" t="s">
        <v>14</v>
      </c>
      <c r="B60" s="81">
        <v>49</v>
      </c>
      <c r="C60" s="81">
        <v>4304</v>
      </c>
      <c r="D60" s="82">
        <v>87.83673469387755</v>
      </c>
      <c r="E60" s="81">
        <v>1643</v>
      </c>
      <c r="F60" s="81">
        <v>7802</v>
      </c>
      <c r="G60" s="82">
        <v>4.748630553864881</v>
      </c>
      <c r="H60" s="81">
        <v>1692</v>
      </c>
      <c r="I60" s="83">
        <v>12106</v>
      </c>
      <c r="J60" s="78">
        <v>228154</v>
      </c>
      <c r="K60" s="85">
        <v>18.846357178258714</v>
      </c>
      <c r="L60" s="86">
        <v>10</v>
      </c>
      <c r="M60" s="87">
        <v>0.551653422199436</v>
      </c>
    </row>
    <row r="61" spans="1:13" ht="14.25" customHeight="1" thickBot="1">
      <c r="A61" s="42" t="s">
        <v>35</v>
      </c>
      <c r="B61" s="81">
        <v>51</v>
      </c>
      <c r="C61" s="81">
        <v>5837</v>
      </c>
      <c r="D61" s="82">
        <v>114.45098039215686</v>
      </c>
      <c r="E61" s="81">
        <v>497</v>
      </c>
      <c r="F61" s="81">
        <v>7890</v>
      </c>
      <c r="G61" s="82">
        <v>15.875251509054326</v>
      </c>
      <c r="H61" s="81">
        <v>548</v>
      </c>
      <c r="I61" s="83">
        <v>13727</v>
      </c>
      <c r="J61" s="78">
        <v>401847</v>
      </c>
      <c r="K61" s="85">
        <v>29.274204123260727</v>
      </c>
      <c r="L61" s="86">
        <v>2</v>
      </c>
      <c r="M61" s="87">
        <v>0.7397972116603295</v>
      </c>
    </row>
    <row r="62" spans="1:13" ht="14.25" customHeight="1" thickBot="1" thickTop="1">
      <c r="A62" s="159" t="s">
        <v>104</v>
      </c>
      <c r="B62" s="152">
        <v>1506</v>
      </c>
      <c r="C62" s="152">
        <v>146968</v>
      </c>
      <c r="D62" s="153">
        <v>97.5883134130146</v>
      </c>
      <c r="E62" s="152">
        <v>11696</v>
      </c>
      <c r="F62" s="152">
        <v>224268</v>
      </c>
      <c r="G62" s="153">
        <v>19.174760601915185</v>
      </c>
      <c r="H62" s="152">
        <v>13202</v>
      </c>
      <c r="I62" s="154">
        <v>371236</v>
      </c>
      <c r="J62" s="155">
        <v>6693265</v>
      </c>
      <c r="K62" s="156">
        <v>18.029676539990735</v>
      </c>
      <c r="L62" s="157"/>
      <c r="M62" s="158">
        <v>0.6553230955820715</v>
      </c>
    </row>
    <row r="63" spans="1:13" s="59" customFormat="1" ht="14.25" customHeight="1" thickTop="1">
      <c r="A63" s="42" t="s">
        <v>3</v>
      </c>
      <c r="B63" s="81">
        <v>18</v>
      </c>
      <c r="C63" s="81">
        <v>674</v>
      </c>
      <c r="D63" s="82">
        <v>37.44444444444444</v>
      </c>
      <c r="E63" s="81">
        <v>630</v>
      </c>
      <c r="F63" s="81">
        <v>3800</v>
      </c>
      <c r="G63" s="82">
        <v>6.031746031746032</v>
      </c>
      <c r="H63" s="81">
        <v>648</v>
      </c>
      <c r="I63" s="83">
        <v>4474</v>
      </c>
      <c r="J63" s="78">
        <v>69413</v>
      </c>
      <c r="K63" s="85">
        <v>15.514751899865892</v>
      </c>
      <c r="L63" s="86">
        <v>30</v>
      </c>
      <c r="M63" s="87">
        <v>0.1773684210526316</v>
      </c>
    </row>
    <row r="64" spans="1:13" ht="14.25" customHeight="1">
      <c r="A64" s="42" t="s">
        <v>16</v>
      </c>
      <c r="B64" s="81">
        <v>79</v>
      </c>
      <c r="C64" s="81">
        <v>5963</v>
      </c>
      <c r="D64" s="82">
        <v>75.48101265822785</v>
      </c>
      <c r="E64" s="81">
        <v>284</v>
      </c>
      <c r="F64" s="81">
        <v>9728</v>
      </c>
      <c r="G64" s="82">
        <v>34.25352112676056</v>
      </c>
      <c r="H64" s="81">
        <v>363</v>
      </c>
      <c r="I64" s="83">
        <v>15691</v>
      </c>
      <c r="J64" s="78">
        <v>233376</v>
      </c>
      <c r="K64" s="85">
        <v>14.873239436619718</v>
      </c>
      <c r="L64" s="86">
        <v>33</v>
      </c>
      <c r="M64" s="87">
        <v>0.6129728618421053</v>
      </c>
    </row>
    <row r="65" spans="1:13" ht="14.25" customHeight="1">
      <c r="A65" s="42" t="s">
        <v>39</v>
      </c>
      <c r="B65" s="81">
        <v>138</v>
      </c>
      <c r="C65" s="81">
        <v>12135</v>
      </c>
      <c r="D65" s="82">
        <v>87.93478260869566</v>
      </c>
      <c r="E65" s="81">
        <v>2132</v>
      </c>
      <c r="F65" s="81">
        <v>32578</v>
      </c>
      <c r="G65" s="82">
        <v>15.28048780487805</v>
      </c>
      <c r="H65" s="81">
        <v>2270</v>
      </c>
      <c r="I65" s="83">
        <v>44713</v>
      </c>
      <c r="J65" s="78">
        <v>633887</v>
      </c>
      <c r="K65" s="85">
        <v>14.17679422092009</v>
      </c>
      <c r="L65" s="86">
        <v>34</v>
      </c>
      <c r="M65" s="87">
        <v>0.37249063785376635</v>
      </c>
    </row>
    <row r="66" spans="1:13" ht="14.25" customHeight="1" thickBot="1">
      <c r="A66" s="42" t="s">
        <v>50</v>
      </c>
      <c r="B66" s="81">
        <v>237</v>
      </c>
      <c r="C66" s="81">
        <v>22130</v>
      </c>
      <c r="D66" s="82">
        <v>93.37552742616033</v>
      </c>
      <c r="E66" s="81">
        <v>3932</v>
      </c>
      <c r="F66" s="81">
        <v>49012</v>
      </c>
      <c r="G66" s="82">
        <v>12.464903357070193</v>
      </c>
      <c r="H66" s="81">
        <v>4169</v>
      </c>
      <c r="I66" s="83">
        <v>71142</v>
      </c>
      <c r="J66" s="78">
        <v>992755</v>
      </c>
      <c r="K66" s="85">
        <v>13.95455567737764</v>
      </c>
      <c r="L66" s="86">
        <v>36</v>
      </c>
      <c r="M66" s="87">
        <v>0.4515220762262303</v>
      </c>
    </row>
    <row r="67" spans="1:13" ht="14.25" customHeight="1" thickBot="1" thickTop="1">
      <c r="A67" s="159" t="s">
        <v>105</v>
      </c>
      <c r="B67" s="152">
        <v>472</v>
      </c>
      <c r="C67" s="152">
        <v>40902</v>
      </c>
      <c r="D67" s="153">
        <v>86.65677966101696</v>
      </c>
      <c r="E67" s="152">
        <v>6978</v>
      </c>
      <c r="F67" s="152">
        <v>95118</v>
      </c>
      <c r="G67" s="153">
        <v>13.631126397248496</v>
      </c>
      <c r="H67" s="152">
        <v>7450</v>
      </c>
      <c r="I67" s="154">
        <v>136020</v>
      </c>
      <c r="J67" s="155">
        <v>1929431</v>
      </c>
      <c r="K67" s="156">
        <v>14.18490663137774</v>
      </c>
      <c r="L67" s="157"/>
      <c r="M67" s="158">
        <v>0.43001324670409385</v>
      </c>
    </row>
    <row r="68" ht="15" thickTop="1">
      <c r="A68" s="1" t="s">
        <v>67</v>
      </c>
    </row>
    <row r="69" ht="14.25">
      <c r="A69" s="61" t="s">
        <v>68</v>
      </c>
    </row>
  </sheetData>
  <sheetProtection/>
  <hyperlinks>
    <hyperlink ref="N2" location="ToC!A1" display="Table of Contents"/>
  </hyperlinks>
  <printOptions horizontalCentered="1"/>
  <pageMargins left="0.25" right="0.25" top="0.43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A-6: LTC Facilities and Beds Numbers and Percents by Region for FY 2014</oddHeader>
    <oddFooter>&amp;C&amp;"Arial Narrow,Regular"Table A-6: p. &amp;P</oddFooter>
  </headerFooter>
  <rowBreaks count="1" manualBreakCount="1">
    <brk id="3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H69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9.00390625" style="0" customWidth="1"/>
    <col min="4" max="4" width="6.421875" style="0" customWidth="1"/>
    <col min="5" max="5" width="9.00390625" style="0" customWidth="1"/>
    <col min="6" max="6" width="6.421875" style="0" customWidth="1"/>
    <col min="7" max="7" width="9.00390625" style="0" customWidth="1"/>
    <col min="8" max="8" width="9.28125" style="58" customWidth="1"/>
  </cols>
  <sheetData>
    <row r="1" spans="1:8" ht="16.5" customHeight="1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8" ht="13.5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8" ht="16.5" customHeight="1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9" ht="15" customHeight="1" thickBot="1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81</v>
      </c>
    </row>
    <row r="5" spans="1:8" s="53" customFormat="1" ht="14.25" customHeight="1" thickBot="1">
      <c r="A5" s="26" t="s">
        <v>107</v>
      </c>
      <c r="B5" s="27">
        <v>16471</v>
      </c>
      <c r="C5" s="27">
        <v>1712238</v>
      </c>
      <c r="D5" s="27">
        <v>55090</v>
      </c>
      <c r="E5" s="27">
        <v>1311242</v>
      </c>
      <c r="F5" s="27">
        <v>71561</v>
      </c>
      <c r="G5" s="71">
        <v>3023480</v>
      </c>
      <c r="H5" s="160">
        <v>46860218</v>
      </c>
    </row>
    <row r="6" spans="1:8" s="53" customFormat="1" ht="14.25" customHeight="1">
      <c r="A6" s="38" t="s">
        <v>9</v>
      </c>
      <c r="B6" s="125">
        <v>0.013963936615870318</v>
      </c>
      <c r="C6" s="125">
        <v>0.0159913516695693</v>
      </c>
      <c r="D6" s="125">
        <v>0.004047921582864404</v>
      </c>
      <c r="E6" s="125">
        <v>0.00757297279983405</v>
      </c>
      <c r="F6" s="125">
        <v>0.00633026369111667</v>
      </c>
      <c r="G6" s="125">
        <v>0.012340415679944964</v>
      </c>
      <c r="H6" s="161">
        <v>0.01186343179197331</v>
      </c>
    </row>
    <row r="7" spans="1:8" s="53" customFormat="1" ht="14.25" customHeight="1">
      <c r="A7" s="39" t="s">
        <v>21</v>
      </c>
      <c r="B7" s="125">
        <v>0.025499362515937103</v>
      </c>
      <c r="C7" s="125">
        <v>0.028280531094392252</v>
      </c>
      <c r="D7" s="125">
        <v>0.0013251043746596478</v>
      </c>
      <c r="E7" s="125">
        <v>0.0017693148938182272</v>
      </c>
      <c r="F7" s="125">
        <v>0.0068892273724514745</v>
      </c>
      <c r="G7" s="125">
        <v>0.016782978554513342</v>
      </c>
      <c r="H7" s="161">
        <v>0.021686561509380944</v>
      </c>
    </row>
    <row r="8" spans="1:8" s="53" customFormat="1" ht="14.25" customHeight="1">
      <c r="A8" s="42" t="s">
        <v>23</v>
      </c>
      <c r="B8" s="125">
        <v>0.006374840628984276</v>
      </c>
      <c r="C8" s="125">
        <v>0.004058431129317303</v>
      </c>
      <c r="D8" s="125">
        <v>0.004556180795062625</v>
      </c>
      <c r="E8" s="125">
        <v>0.005434542212650296</v>
      </c>
      <c r="F8" s="125">
        <v>0.004974776763879767</v>
      </c>
      <c r="G8" s="125">
        <v>0.004655231719740167</v>
      </c>
      <c r="H8" s="161">
        <v>0.0051964546985248765</v>
      </c>
    </row>
    <row r="9" spans="1:8" s="2" customFormat="1" ht="14.25" customHeight="1">
      <c r="A9" s="39" t="s">
        <v>32</v>
      </c>
      <c r="B9" s="125">
        <v>0.004978446967397244</v>
      </c>
      <c r="C9" s="125">
        <v>0.004290875450725892</v>
      </c>
      <c r="D9" s="125">
        <v>0.0027954256670902162</v>
      </c>
      <c r="E9" s="125">
        <v>0.004122046121158413</v>
      </c>
      <c r="F9" s="125">
        <v>0.003297885719875351</v>
      </c>
      <c r="G9" s="125">
        <v>0.0042176564753198306</v>
      </c>
      <c r="H9" s="161">
        <v>0.00450409769753952</v>
      </c>
    </row>
    <row r="10" spans="1:8" s="2" customFormat="1" ht="14.25" customHeight="1">
      <c r="A10" s="39" t="s">
        <v>42</v>
      </c>
      <c r="B10" s="125">
        <v>0.0054641491105579506</v>
      </c>
      <c r="C10" s="125">
        <v>0.005348555516230804</v>
      </c>
      <c r="D10" s="125">
        <v>0.0011254311127246325</v>
      </c>
      <c r="E10" s="125">
        <v>0.003259505110422027</v>
      </c>
      <c r="F10" s="125">
        <v>0.00212406198907226</v>
      </c>
      <c r="G10" s="125">
        <v>0.004442562874568378</v>
      </c>
      <c r="H10" s="161">
        <v>0.003545587431966279</v>
      </c>
    </row>
    <row r="11" spans="1:8" s="2" customFormat="1" ht="14.25" customHeight="1" thickBot="1">
      <c r="A11" s="88" t="s">
        <v>49</v>
      </c>
      <c r="B11" s="125">
        <v>0.0023677979479084454</v>
      </c>
      <c r="C11" s="125">
        <v>0.001875907438101479</v>
      </c>
      <c r="D11" s="125">
        <v>0.0022327101107278997</v>
      </c>
      <c r="E11" s="125">
        <v>0.0024183179001282754</v>
      </c>
      <c r="F11" s="125">
        <v>0.002263802909405961</v>
      </c>
      <c r="G11" s="125">
        <v>0.002111143450593356</v>
      </c>
      <c r="H11" s="161">
        <v>0.002266293340760813</v>
      </c>
    </row>
    <row r="12" spans="1:8" s="2" customFormat="1" ht="14.25" customHeight="1" thickBot="1" thickTop="1">
      <c r="A12" s="162" t="s">
        <v>96</v>
      </c>
      <c r="B12" s="163">
        <v>0.058648533786655334</v>
      </c>
      <c r="C12" s="163">
        <v>0.05984565229833703</v>
      </c>
      <c r="D12" s="163">
        <v>0.016082773643129426</v>
      </c>
      <c r="E12" s="163">
        <v>0.02457669903801129</v>
      </c>
      <c r="F12" s="163">
        <v>0.025880018445801484</v>
      </c>
      <c r="G12" s="163">
        <v>0.04454998875468004</v>
      </c>
      <c r="H12" s="164">
        <v>0.049062426470145734</v>
      </c>
    </row>
    <row r="13" spans="1:8" s="2" customFormat="1" ht="14.25" customHeight="1" thickTop="1">
      <c r="A13" s="39" t="s">
        <v>33</v>
      </c>
      <c r="B13" s="125">
        <v>0.023252990103818833</v>
      </c>
      <c r="C13" s="125">
        <v>0.030001086297582462</v>
      </c>
      <c r="D13" s="125">
        <v>0.009511708113995281</v>
      </c>
      <c r="E13" s="125">
        <v>0.01943805948863749</v>
      </c>
      <c r="F13" s="125">
        <v>0.012674501474266709</v>
      </c>
      <c r="G13" s="125">
        <v>0.02542004577506714</v>
      </c>
      <c r="H13" s="161">
        <v>0.028030236649774016</v>
      </c>
    </row>
    <row r="14" spans="1:242" s="4" customFormat="1" ht="14.25" customHeight="1" thickBot="1">
      <c r="A14" s="39" t="s">
        <v>36</v>
      </c>
      <c r="B14" s="125">
        <v>0.038127618238115474</v>
      </c>
      <c r="C14" s="125">
        <v>0.06715071152491651</v>
      </c>
      <c r="D14" s="125">
        <v>0.01617353421673625</v>
      </c>
      <c r="E14" s="125">
        <v>0.03419124768730715</v>
      </c>
      <c r="F14" s="125">
        <v>0.02122664579868923</v>
      </c>
      <c r="G14" s="125">
        <v>0.05285664201516134</v>
      </c>
      <c r="H14" s="161">
        <v>0.06184550827313693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8" s="2" customFormat="1" ht="14.25" customHeight="1" thickBot="1" thickTop="1">
      <c r="A15" s="39" t="s">
        <v>41</v>
      </c>
      <c r="B15" s="125">
        <v>0.00048570214316070667</v>
      </c>
      <c r="C15" s="125">
        <v>0.00017812944228547668</v>
      </c>
      <c r="D15" s="125">
        <v>0.013850063532401525</v>
      </c>
      <c r="E15" s="125">
        <v>0.012217424396106897</v>
      </c>
      <c r="F15" s="125">
        <v>0.010774024957728372</v>
      </c>
      <c r="G15" s="125">
        <v>0.005399407305489039</v>
      </c>
      <c r="H15" s="161">
        <v>0.013166968194642201</v>
      </c>
    </row>
    <row r="16" spans="1:8" s="2" customFormat="1" ht="14.25" customHeight="1" thickBot="1" thickTop="1">
      <c r="A16" s="162" t="s">
        <v>97</v>
      </c>
      <c r="B16" s="163">
        <v>0.061866310485095014</v>
      </c>
      <c r="C16" s="163">
        <v>0.09732992726478445</v>
      </c>
      <c r="D16" s="163">
        <v>0.03953530586313306</v>
      </c>
      <c r="E16" s="163">
        <v>0.06584673157205154</v>
      </c>
      <c r="F16" s="163">
        <v>0.04467517223068431</v>
      </c>
      <c r="G16" s="163">
        <v>0.08367609509571752</v>
      </c>
      <c r="H16" s="164">
        <v>0.10304271311755316</v>
      </c>
    </row>
    <row r="17" spans="1:8" s="2" customFormat="1" ht="14.25" customHeight="1" thickTop="1">
      <c r="A17" s="39" t="s">
        <v>10</v>
      </c>
      <c r="B17" s="125">
        <v>0.0011535425900066783</v>
      </c>
      <c r="C17" s="125">
        <v>0.001615429630693864</v>
      </c>
      <c r="D17" s="125">
        <v>0.00230531856961336</v>
      </c>
      <c r="E17" s="125">
        <v>0.0012697884906066157</v>
      </c>
      <c r="F17" s="125">
        <v>0.0020402174368720394</v>
      </c>
      <c r="G17" s="125">
        <v>0.0014655297868681123</v>
      </c>
      <c r="H17" s="161">
        <v>0.001595255062620494</v>
      </c>
    </row>
    <row r="18" spans="1:8" s="2" customFormat="1" ht="14.25" customHeight="1">
      <c r="A18" s="39" t="s">
        <v>11</v>
      </c>
      <c r="B18" s="125">
        <v>0.003035638394754417</v>
      </c>
      <c r="C18" s="125">
        <v>0.0031111329149335547</v>
      </c>
      <c r="D18" s="125">
        <v>0.0018878199310219642</v>
      </c>
      <c r="E18" s="125">
        <v>0.0017006776781097615</v>
      </c>
      <c r="F18" s="125">
        <v>0.0021520101731390003</v>
      </c>
      <c r="G18" s="125">
        <v>0.0024994377340018786</v>
      </c>
      <c r="H18" s="161">
        <v>0.0032843850619730364</v>
      </c>
    </row>
    <row r="19" spans="1:242" s="4" customFormat="1" ht="14.25" customHeight="1" thickBot="1">
      <c r="A19" s="39" t="s">
        <v>22</v>
      </c>
      <c r="B19" s="125">
        <v>0.014024649383765405</v>
      </c>
      <c r="C19" s="125">
        <v>0.01623372451726921</v>
      </c>
      <c r="D19" s="125">
        <v>0.02748230168814667</v>
      </c>
      <c r="E19" s="125">
        <v>0.016184655464056216</v>
      </c>
      <c r="F19" s="125">
        <v>0.02438479059823088</v>
      </c>
      <c r="G19" s="125">
        <v>0.01621244393877254</v>
      </c>
      <c r="H19" s="161">
        <v>0.017547080126686564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8" s="2" customFormat="1" ht="14.25" customHeight="1" thickTop="1">
      <c r="A20" s="39" t="s">
        <v>40</v>
      </c>
      <c r="B20" s="125">
        <v>0.042620363062352014</v>
      </c>
      <c r="C20" s="125">
        <v>0.051471816418044686</v>
      </c>
      <c r="D20" s="125">
        <v>0.0323470684334725</v>
      </c>
      <c r="E20" s="125">
        <v>0.052268002397726734</v>
      </c>
      <c r="F20" s="125">
        <v>0.03471164461089141</v>
      </c>
      <c r="G20" s="125">
        <v>0.05181711140804636</v>
      </c>
      <c r="H20" s="161">
        <v>0.04555081241832891</v>
      </c>
    </row>
    <row r="21" spans="1:8" s="2" customFormat="1" ht="14.25" customHeight="1">
      <c r="A21" s="39" t="s">
        <v>48</v>
      </c>
      <c r="B21" s="125">
        <v>0.017060287778519822</v>
      </c>
      <c r="C21" s="125">
        <v>0.01878243561934731</v>
      </c>
      <c r="D21" s="125">
        <v>0.009820294064258486</v>
      </c>
      <c r="E21" s="125">
        <v>0.025140286842550805</v>
      </c>
      <c r="F21" s="125">
        <v>0.01148670365143025</v>
      </c>
      <c r="G21" s="125">
        <v>0.021539748898620134</v>
      </c>
      <c r="H21" s="161">
        <v>0.024474619388241</v>
      </c>
    </row>
    <row r="22" spans="1:8" s="2" customFormat="1" ht="14.25" customHeight="1" thickBot="1">
      <c r="A22" s="39" t="s">
        <v>52</v>
      </c>
      <c r="B22" s="125">
        <v>0.007831947058466395</v>
      </c>
      <c r="C22" s="125">
        <v>0.006389298683944639</v>
      </c>
      <c r="D22" s="125">
        <v>0.008204755854056998</v>
      </c>
      <c r="E22" s="125">
        <v>0.0030589319134072886</v>
      </c>
      <c r="F22" s="125">
        <v>0.008118947471388046</v>
      </c>
      <c r="G22" s="125">
        <v>0.004944964081125061</v>
      </c>
      <c r="H22" s="161">
        <v>0.007012600752305506</v>
      </c>
    </row>
    <row r="23" spans="1:8" s="2" customFormat="1" ht="14.25" customHeight="1" thickBot="1" thickTop="1">
      <c r="A23" s="162" t="s">
        <v>98</v>
      </c>
      <c r="B23" s="163">
        <v>0.08572642826786474</v>
      </c>
      <c r="C23" s="163">
        <v>0.09760383778423326</v>
      </c>
      <c r="D23" s="163">
        <v>0.08204755854056997</v>
      </c>
      <c r="E23" s="163">
        <v>0.09962234278645742</v>
      </c>
      <c r="F23" s="163">
        <v>0.08289431394195163</v>
      </c>
      <c r="G23" s="163">
        <v>0.09847923584743408</v>
      </c>
      <c r="H23" s="164">
        <v>0.0994647528101555</v>
      </c>
    </row>
    <row r="24" spans="1:242" s="4" customFormat="1" ht="14.25" customHeight="1" thickBot="1" thickTop="1">
      <c r="A24" s="39" t="s">
        <v>4</v>
      </c>
      <c r="B24" s="125">
        <v>0.013963936615870318</v>
      </c>
      <c r="C24" s="125">
        <v>0.01577058796732697</v>
      </c>
      <c r="D24" s="125">
        <v>0.006389544381920494</v>
      </c>
      <c r="E24" s="125">
        <v>0.007957341207801458</v>
      </c>
      <c r="F24" s="125">
        <v>0.008132921563421417</v>
      </c>
      <c r="G24" s="125">
        <v>0.012382089512746901</v>
      </c>
      <c r="H24" s="161">
        <v>0.015875555679233076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8" s="2" customFormat="1" ht="14.25" customHeight="1" thickTop="1">
      <c r="A25" s="39" t="s">
        <v>12</v>
      </c>
      <c r="B25" s="125">
        <v>0.0416489587760306</v>
      </c>
      <c r="C25" s="125">
        <v>0.04859838410314454</v>
      </c>
      <c r="D25" s="125">
        <v>0.06139045198765656</v>
      </c>
      <c r="E25" s="125">
        <v>0.06817963427040928</v>
      </c>
      <c r="F25" s="125">
        <v>0.056846606391749696</v>
      </c>
      <c r="G25" s="125">
        <v>0.057090504981015255</v>
      </c>
      <c r="H25" s="161">
        <v>0.08091178747824007</v>
      </c>
    </row>
    <row r="26" spans="1:8" s="2" customFormat="1" ht="14.25" customHeight="1">
      <c r="A26" s="39" t="s">
        <v>13</v>
      </c>
      <c r="B26" s="125">
        <v>0.022403011353287598</v>
      </c>
      <c r="C26" s="125">
        <v>0.023622884201845773</v>
      </c>
      <c r="D26" s="125">
        <v>0.045670720638954436</v>
      </c>
      <c r="E26" s="125">
        <v>0.022963724468862346</v>
      </c>
      <c r="F26" s="125">
        <v>0.04031525551627283</v>
      </c>
      <c r="G26" s="125">
        <v>0.023337015624379853</v>
      </c>
      <c r="H26" s="161">
        <v>0.026707899651683225</v>
      </c>
    </row>
    <row r="27" spans="1:8" s="2" customFormat="1" ht="14.25" customHeight="1">
      <c r="A27" s="39" t="s">
        <v>54</v>
      </c>
      <c r="B27" s="125">
        <v>0.018820958047477385</v>
      </c>
      <c r="C27" s="125">
        <v>0.0162868713344757</v>
      </c>
      <c r="D27" s="125">
        <v>0.003793791976765293</v>
      </c>
      <c r="E27" s="125">
        <v>0.0047618974987073326</v>
      </c>
      <c r="F27" s="125">
        <v>0.007252553765319098</v>
      </c>
      <c r="G27" s="125">
        <v>0.011288647518753225</v>
      </c>
      <c r="H27" s="161">
        <v>0.013967369934130482</v>
      </c>
    </row>
    <row r="28" spans="1:8" s="2" customFormat="1" ht="14.25" customHeight="1">
      <c r="A28" s="39" t="s">
        <v>27</v>
      </c>
      <c r="B28" s="125">
        <v>0.012810394025863639</v>
      </c>
      <c r="C28" s="125">
        <v>0.011741358385925322</v>
      </c>
      <c r="D28" s="125">
        <v>0.0034489017970593576</v>
      </c>
      <c r="E28" s="125">
        <v>0.0043317709469342805</v>
      </c>
      <c r="F28" s="125">
        <v>0.005603610905381423</v>
      </c>
      <c r="G28" s="125">
        <v>0.008527921467977298</v>
      </c>
      <c r="H28" s="161">
        <v>0.00914172016869405</v>
      </c>
    </row>
    <row r="29" spans="1:242" s="4" customFormat="1" ht="14.25" customHeight="1" thickBot="1">
      <c r="A29" s="39" t="s">
        <v>29</v>
      </c>
      <c r="B29" s="125">
        <v>0.026956468945419223</v>
      </c>
      <c r="C29" s="125">
        <v>0.029588760441013457</v>
      </c>
      <c r="D29" s="125">
        <v>0.022780903975313124</v>
      </c>
      <c r="E29" s="125">
        <v>0.03126196384801585</v>
      </c>
      <c r="F29" s="125">
        <v>0.023741982364695855</v>
      </c>
      <c r="G29" s="125">
        <v>0.030314405916361278</v>
      </c>
      <c r="H29" s="161">
        <v>0.03122823713709569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8" s="2" customFormat="1" ht="14.25" customHeight="1" thickTop="1">
      <c r="A30" s="39" t="s">
        <v>43</v>
      </c>
      <c r="B30" s="125">
        <v>0.016392447331673853</v>
      </c>
      <c r="C30" s="125">
        <v>0.013346859490327862</v>
      </c>
      <c r="D30" s="125">
        <v>0.04011617353421674</v>
      </c>
      <c r="E30" s="125">
        <v>0.015916970322793197</v>
      </c>
      <c r="F30" s="125">
        <v>0.034655748242757925</v>
      </c>
      <c r="G30" s="125">
        <v>0.014461481471681638</v>
      </c>
      <c r="H30" s="161">
        <v>0.01625824702736125</v>
      </c>
    </row>
    <row r="31" spans="1:8" s="2" customFormat="1" ht="14.25" customHeight="1" thickBot="1">
      <c r="A31" s="39" t="s">
        <v>45</v>
      </c>
      <c r="B31" s="125">
        <v>0.019913787869588976</v>
      </c>
      <c r="C31" s="125">
        <v>0.02175048094949417</v>
      </c>
      <c r="D31" s="125">
        <v>0.006462152840805954</v>
      </c>
      <c r="E31" s="125">
        <v>0.014148418064705065</v>
      </c>
      <c r="F31" s="125">
        <v>0.00955827895082517</v>
      </c>
      <c r="G31" s="125">
        <v>0.018453570058343367</v>
      </c>
      <c r="H31" s="161">
        <v>0.021034900008361036</v>
      </c>
    </row>
    <row r="32" spans="1:8" s="2" customFormat="1" ht="14.25" customHeight="1" thickBot="1" thickTop="1">
      <c r="A32" s="162" t="s">
        <v>99</v>
      </c>
      <c r="B32" s="163">
        <v>0.17290996296521158</v>
      </c>
      <c r="C32" s="163">
        <v>0.1807061868735538</v>
      </c>
      <c r="D32" s="163">
        <v>0.19005264113269196</v>
      </c>
      <c r="E32" s="163">
        <v>0.16952172062822882</v>
      </c>
      <c r="F32" s="163">
        <v>0.1861069577004234</v>
      </c>
      <c r="G32" s="163">
        <v>0.17585563655125883</v>
      </c>
      <c r="H32" s="164">
        <v>0.21512571708479888</v>
      </c>
    </row>
    <row r="33" spans="1:8" s="2" customFormat="1" ht="14.25" customHeight="1" thickTop="1">
      <c r="A33" s="39" t="s">
        <v>17</v>
      </c>
      <c r="B33" s="125">
        <v>0.06374840628984275</v>
      </c>
      <c r="C33" s="125">
        <v>0.06123915016487194</v>
      </c>
      <c r="D33" s="125">
        <v>0.009511708113995281</v>
      </c>
      <c r="E33" s="125">
        <v>0.02490463240195174</v>
      </c>
      <c r="F33" s="125">
        <v>0.02199522086052459</v>
      </c>
      <c r="G33" s="125">
        <v>0.04548136584333285</v>
      </c>
      <c r="H33" s="161">
        <v>0.03816740673293496</v>
      </c>
    </row>
    <row r="34" spans="1:242" s="4" customFormat="1" ht="14.25" customHeight="1" thickBot="1">
      <c r="A34" s="39" t="s">
        <v>18</v>
      </c>
      <c r="B34" s="125">
        <v>0.03223847975229191</v>
      </c>
      <c r="C34" s="125">
        <v>0.03021600969024166</v>
      </c>
      <c r="D34" s="125">
        <v>0.0055182428752949715</v>
      </c>
      <c r="E34" s="125">
        <v>0.016788662962290715</v>
      </c>
      <c r="F34" s="125">
        <v>0.01166836684786406</v>
      </c>
      <c r="G34" s="125">
        <v>0.02439275272202892</v>
      </c>
      <c r="H34" s="161">
        <v>0.02009047418430704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8" s="2" customFormat="1" ht="14.25" customHeight="1" thickTop="1">
      <c r="A35" s="39" t="s">
        <v>24</v>
      </c>
      <c r="B35" s="125">
        <v>0.02738145832068484</v>
      </c>
      <c r="C35" s="125">
        <v>0.026885281134982404</v>
      </c>
      <c r="D35" s="125">
        <v>0.08241060083499728</v>
      </c>
      <c r="E35" s="125">
        <v>0.03804789657439283</v>
      </c>
      <c r="F35" s="125">
        <v>0.06974469333855032</v>
      </c>
      <c r="G35" s="125">
        <v>0.03172635506105547</v>
      </c>
      <c r="H35" s="161">
        <v>0.03265140593242652</v>
      </c>
    </row>
    <row r="36" spans="1:8" s="2" customFormat="1" ht="14.25" customHeight="1">
      <c r="A36" s="39" t="s">
        <v>25</v>
      </c>
      <c r="B36" s="125">
        <v>0.022706575192763038</v>
      </c>
      <c r="C36" s="125">
        <v>0.017387769690895775</v>
      </c>
      <c r="D36" s="125">
        <v>0.04489017970593574</v>
      </c>
      <c r="E36" s="125">
        <v>0.08486991722351786</v>
      </c>
      <c r="F36" s="125">
        <v>0.03978424001900477</v>
      </c>
      <c r="G36" s="125">
        <v>0.04665385582176829</v>
      </c>
      <c r="H36" s="161">
        <v>0.01664827935712975</v>
      </c>
    </row>
    <row r="37" spans="1:8" s="2" customFormat="1" ht="14.25" customHeight="1">
      <c r="A37" s="39" t="s">
        <v>37</v>
      </c>
      <c r="B37" s="125">
        <v>0.05913423592981604</v>
      </c>
      <c r="C37" s="125">
        <v>0.05483466667601116</v>
      </c>
      <c r="D37" s="125">
        <v>0.024922853512434198</v>
      </c>
      <c r="E37" s="125">
        <v>0.04082236536047503</v>
      </c>
      <c r="F37" s="125">
        <v>0.0327971940023197</v>
      </c>
      <c r="G37" s="125">
        <v>0.04875772288885655</v>
      </c>
      <c r="H37" s="161">
        <v>0.03839437964202386</v>
      </c>
    </row>
    <row r="38" spans="1:8" s="2" customFormat="1" ht="14.25" customHeight="1" thickBot="1">
      <c r="A38" s="39" t="s">
        <v>51</v>
      </c>
      <c r="B38" s="125">
        <v>0.023860117782769717</v>
      </c>
      <c r="C38" s="125">
        <v>0.020253609603337854</v>
      </c>
      <c r="D38" s="125">
        <v>0.06482120166999455</v>
      </c>
      <c r="E38" s="125">
        <v>0.03710909199064703</v>
      </c>
      <c r="F38" s="125">
        <v>0.055393300820279205</v>
      </c>
      <c r="G38" s="125">
        <v>0.027563602206728672</v>
      </c>
      <c r="H38" s="161">
        <v>0.01869107821905566</v>
      </c>
    </row>
    <row r="39" spans="1:242" s="4" customFormat="1" ht="14.25" customHeight="1" thickBot="1" thickTop="1">
      <c r="A39" s="162" t="s">
        <v>100</v>
      </c>
      <c r="B39" s="163">
        <v>0.22906927326816828</v>
      </c>
      <c r="C39" s="163">
        <v>0.2108164869603408</v>
      </c>
      <c r="D39" s="163">
        <v>0.23207478671265203</v>
      </c>
      <c r="E39" s="163">
        <v>0.2425425665132752</v>
      </c>
      <c r="F39" s="163">
        <v>0.23138301588854265</v>
      </c>
      <c r="G39" s="163">
        <v>0.22457565454377076</v>
      </c>
      <c r="H39" s="164">
        <v>0.16464302406787779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8" s="2" customFormat="1" ht="14.25" customHeight="1" thickTop="1">
      <c r="A40" s="39" t="s">
        <v>5</v>
      </c>
      <c r="B40" s="125">
        <v>0.014449638759031025</v>
      </c>
      <c r="C40" s="125">
        <v>0.014913814551481745</v>
      </c>
      <c r="D40" s="125">
        <v>0.002632056634597931</v>
      </c>
      <c r="E40" s="125">
        <v>0.005979064123937458</v>
      </c>
      <c r="F40" s="125">
        <v>0.00535207724878076</v>
      </c>
      <c r="G40" s="125">
        <v>0.011038935266646382</v>
      </c>
      <c r="H40" s="161">
        <v>0.009948545267117623</v>
      </c>
    </row>
    <row r="41" spans="1:8" s="2" customFormat="1" ht="14.25" customHeight="1">
      <c r="A41" s="39" t="s">
        <v>20</v>
      </c>
      <c r="B41" s="125">
        <v>0.016999575010624733</v>
      </c>
      <c r="C41" s="125">
        <v>0.02070506553411383</v>
      </c>
      <c r="D41" s="125">
        <v>0.001833363586857869</v>
      </c>
      <c r="E41" s="125">
        <v>0.004400408162642746</v>
      </c>
      <c r="F41" s="125">
        <v>0.00532412906471402</v>
      </c>
      <c r="G41" s="125">
        <v>0.013633958220328892</v>
      </c>
      <c r="H41" s="161">
        <v>0.013505997774060719</v>
      </c>
    </row>
    <row r="42" spans="1:8" s="2" customFormat="1" ht="14.25" customHeight="1">
      <c r="A42" s="39" t="s">
        <v>34</v>
      </c>
      <c r="B42" s="125">
        <v>0.004432032056341449</v>
      </c>
      <c r="C42" s="125">
        <v>0.004065439500817059</v>
      </c>
      <c r="D42" s="125">
        <v>0.004047921582864404</v>
      </c>
      <c r="E42" s="125">
        <v>0.0036713284046728215</v>
      </c>
      <c r="F42" s="125">
        <v>0.004136331241877559</v>
      </c>
      <c r="G42" s="125">
        <v>0.003894518898752431</v>
      </c>
      <c r="H42" s="161">
        <v>0.00680438575851269</v>
      </c>
    </row>
    <row r="43" spans="1:8" s="2" customFormat="1" ht="14.25" customHeight="1">
      <c r="A43" s="39" t="s">
        <v>38</v>
      </c>
      <c r="B43" s="125">
        <v>0.02410296885435007</v>
      </c>
      <c r="C43" s="125">
        <v>0.019248492324081115</v>
      </c>
      <c r="D43" s="125">
        <v>0.003793791976765293</v>
      </c>
      <c r="E43" s="125">
        <v>0.008068686024395191</v>
      </c>
      <c r="F43" s="125">
        <v>0.0084682997722223</v>
      </c>
      <c r="G43" s="125">
        <v>0.014399962956593066</v>
      </c>
      <c r="H43" s="161">
        <v>0.01200444692766901</v>
      </c>
    </row>
    <row r="44" spans="1:242" s="4" customFormat="1" ht="14.25" customHeight="1" thickBot="1">
      <c r="A44" s="39" t="s">
        <v>46</v>
      </c>
      <c r="B44" s="125">
        <v>0.072855321474106</v>
      </c>
      <c r="C44" s="125">
        <v>0.07965481434239866</v>
      </c>
      <c r="D44" s="125">
        <v>0.03218369940098022</v>
      </c>
      <c r="E44" s="125">
        <v>0.046057859647570774</v>
      </c>
      <c r="F44" s="125">
        <v>0.0415449756152094</v>
      </c>
      <c r="G44" s="125">
        <v>0.06508427375077724</v>
      </c>
      <c r="H44" s="161">
        <v>0.066134583496816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8" s="2" customFormat="1" ht="14.25" customHeight="1" thickBot="1" thickTop="1">
      <c r="A45" s="162" t="s">
        <v>101</v>
      </c>
      <c r="B45" s="163">
        <v>0.1328395361544533</v>
      </c>
      <c r="C45" s="163">
        <v>0.13858762625289242</v>
      </c>
      <c r="D45" s="163">
        <v>0.04449083318206571</v>
      </c>
      <c r="E45" s="163">
        <v>0.068177346363219</v>
      </c>
      <c r="F45" s="163">
        <v>0.06482581294280404</v>
      </c>
      <c r="G45" s="163">
        <v>0.10805164909309802</v>
      </c>
      <c r="H45" s="164">
        <v>0.10839795922417604</v>
      </c>
    </row>
    <row r="46" spans="1:8" s="2" customFormat="1" ht="14.25" customHeight="1" thickTop="1">
      <c r="A46" s="39" t="s">
        <v>15</v>
      </c>
      <c r="B46" s="125">
        <v>0.027138607249104486</v>
      </c>
      <c r="C46" s="125">
        <v>0.01834032418390434</v>
      </c>
      <c r="D46" s="125">
        <v>0.007387910691595571</v>
      </c>
      <c r="E46" s="125">
        <v>0.017256921300568467</v>
      </c>
      <c r="F46" s="125">
        <v>0.011933874596498093</v>
      </c>
      <c r="G46" s="125">
        <v>0.01787046714382103</v>
      </c>
      <c r="H46" s="161">
        <v>0.010485418569755694</v>
      </c>
    </row>
    <row r="47" spans="1:8" s="2" customFormat="1" ht="14.25" customHeight="1">
      <c r="A47" s="39" t="s">
        <v>19</v>
      </c>
      <c r="B47" s="125">
        <v>0.021431607066966184</v>
      </c>
      <c r="C47" s="125">
        <v>0.013058932227879535</v>
      </c>
      <c r="D47" s="125">
        <v>0.008368124886549283</v>
      </c>
      <c r="E47" s="125">
        <v>0.010277279098747599</v>
      </c>
      <c r="F47" s="125">
        <v>0.011374910915163287</v>
      </c>
      <c r="G47" s="125">
        <v>0.011852567240398482</v>
      </c>
      <c r="H47" s="161">
        <v>0.008865921195671774</v>
      </c>
    </row>
    <row r="48" spans="1:8" s="2" customFormat="1" ht="14.25" customHeight="1">
      <c r="A48" s="39" t="s">
        <v>26</v>
      </c>
      <c r="B48" s="125">
        <v>0.03217776698439682</v>
      </c>
      <c r="C48" s="125">
        <v>0.032763552730403135</v>
      </c>
      <c r="D48" s="125">
        <v>0.011145398438918134</v>
      </c>
      <c r="E48" s="125">
        <v>0.01691373522202614</v>
      </c>
      <c r="F48" s="125">
        <v>0.01598636128617543</v>
      </c>
      <c r="G48" s="125">
        <v>0.025889703255850875</v>
      </c>
      <c r="H48" s="161">
        <v>0.019893526743729618</v>
      </c>
    </row>
    <row r="49" spans="1:242" s="4" customFormat="1" ht="14.25" customHeight="1" thickBot="1">
      <c r="A49" s="39" t="s">
        <v>31</v>
      </c>
      <c r="B49" s="125">
        <v>0.01384251108008014</v>
      </c>
      <c r="C49" s="125">
        <v>0.009727035610703653</v>
      </c>
      <c r="D49" s="125">
        <v>0.005155200580867671</v>
      </c>
      <c r="E49" s="125">
        <v>0.008864877726613395</v>
      </c>
      <c r="F49" s="125">
        <v>0.007154735121085508</v>
      </c>
      <c r="G49" s="125">
        <v>0.009353129506396603</v>
      </c>
      <c r="H49" s="161">
        <v>0.005782922307361011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8" s="2" customFormat="1" ht="14.25" customHeight="1" thickBot="1" thickTop="1">
      <c r="A50" s="162" t="s">
        <v>102</v>
      </c>
      <c r="B50" s="163">
        <v>0.09459049238054763</v>
      </c>
      <c r="C50" s="163">
        <v>0.07388984475289066</v>
      </c>
      <c r="D50" s="163">
        <v>0.03205663459793066</v>
      </c>
      <c r="E50" s="163">
        <v>0.0533128133479556</v>
      </c>
      <c r="F50" s="163">
        <v>0.04644988191892232</v>
      </c>
      <c r="G50" s="163">
        <v>0.06496586714646699</v>
      </c>
      <c r="H50" s="164">
        <v>0.04502778881651809</v>
      </c>
    </row>
    <row r="51" spans="1:8" s="2" customFormat="1" ht="14.25" customHeight="1" thickTop="1">
      <c r="A51" s="39" t="s">
        <v>8</v>
      </c>
      <c r="B51" s="125">
        <v>0.013356808936919434</v>
      </c>
      <c r="C51" s="125">
        <v>0.012080680372705196</v>
      </c>
      <c r="D51" s="125">
        <v>0.01105463786531131</v>
      </c>
      <c r="E51" s="125">
        <v>0.014990367910728912</v>
      </c>
      <c r="F51" s="125">
        <v>0.011584522295663839</v>
      </c>
      <c r="G51" s="125">
        <v>0.013342572135420111</v>
      </c>
      <c r="H51" s="161">
        <v>0.014511562878345978</v>
      </c>
    </row>
    <row r="52" spans="1:8" s="2" customFormat="1" ht="14.25" customHeight="1">
      <c r="A52" s="39" t="s">
        <v>28</v>
      </c>
      <c r="B52" s="125">
        <v>0.007831947058466395</v>
      </c>
      <c r="C52" s="125">
        <v>0.004408265673346813</v>
      </c>
      <c r="D52" s="125">
        <v>0.003684879288437103</v>
      </c>
      <c r="E52" s="125">
        <v>0.004303553424920801</v>
      </c>
      <c r="F52" s="125">
        <v>0.004639398555078883</v>
      </c>
      <c r="G52" s="125">
        <v>0.004362853400717055</v>
      </c>
      <c r="H52" s="161">
        <v>0.003652458467009266</v>
      </c>
    </row>
    <row r="53" spans="1:8" s="2" customFormat="1" ht="14.25" customHeight="1">
      <c r="A53" s="39" t="s">
        <v>30</v>
      </c>
      <c r="B53" s="125">
        <v>0.007042681075830247</v>
      </c>
      <c r="C53" s="125">
        <v>0.003983091135694921</v>
      </c>
      <c r="D53" s="125">
        <v>0.0025594481757124704</v>
      </c>
      <c r="E53" s="125">
        <v>0.0033723751984759487</v>
      </c>
      <c r="F53" s="125">
        <v>0.003591341652576124</v>
      </c>
      <c r="G53" s="125">
        <v>0.0037182319711061428</v>
      </c>
      <c r="H53" s="161">
        <v>0.0022406639252083717</v>
      </c>
    </row>
    <row r="54" spans="1:242" s="4" customFormat="1" ht="14.25" customHeight="1" thickBot="1">
      <c r="A54" s="39" t="s">
        <v>44</v>
      </c>
      <c r="B54" s="125">
        <v>0.006678404468459717</v>
      </c>
      <c r="C54" s="125">
        <v>0.004025725395651773</v>
      </c>
      <c r="D54" s="125">
        <v>0.0031403158467961517</v>
      </c>
      <c r="E54" s="125">
        <v>0.003280096275134567</v>
      </c>
      <c r="F54" s="125">
        <v>0.0039546680454437474</v>
      </c>
      <c r="G54" s="125">
        <v>0.003702356225276833</v>
      </c>
      <c r="H54" s="161">
        <v>0.0027789670120612754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8" s="2" customFormat="1" ht="14.25" customHeight="1" thickTop="1">
      <c r="A55" s="39" t="s">
        <v>47</v>
      </c>
      <c r="B55" s="125">
        <v>0.007042681075830247</v>
      </c>
      <c r="C55" s="125">
        <v>0.0052778877702749265</v>
      </c>
      <c r="D55" s="125">
        <v>0.0035215102559448177</v>
      </c>
      <c r="E55" s="125">
        <v>0.005417001590858133</v>
      </c>
      <c r="F55" s="125">
        <v>0.004331968530344741</v>
      </c>
      <c r="G55" s="125">
        <v>0.005338219535105243</v>
      </c>
      <c r="H55" s="161">
        <v>0.006300866974199736</v>
      </c>
    </row>
    <row r="56" spans="1:8" s="2" customFormat="1" ht="14.25" customHeight="1" thickBot="1">
      <c r="A56" s="39" t="s">
        <v>53</v>
      </c>
      <c r="B56" s="125">
        <v>0.0023070851800133566</v>
      </c>
      <c r="C56" s="125">
        <v>0.0017228913270234628</v>
      </c>
      <c r="D56" s="125">
        <v>0.0007260845888546016</v>
      </c>
      <c r="E56" s="125">
        <v>0.0014612100588602256</v>
      </c>
      <c r="F56" s="125">
        <v>0.0010899791786028704</v>
      </c>
      <c r="G56" s="125">
        <v>0.0016094037334462275</v>
      </c>
      <c r="H56" s="161">
        <v>0.0017422240758675088</v>
      </c>
    </row>
    <row r="57" spans="1:8" s="2" customFormat="1" ht="14.25" customHeight="1" thickBot="1" thickTop="1">
      <c r="A57" s="162" t="s">
        <v>103</v>
      </c>
      <c r="B57" s="163">
        <v>0.0442596077955194</v>
      </c>
      <c r="C57" s="163">
        <v>0.031498541674697095</v>
      </c>
      <c r="D57" s="163">
        <v>0.02468687602105645</v>
      </c>
      <c r="E57" s="163">
        <v>0.032824604458978585</v>
      </c>
      <c r="F57" s="163">
        <v>0.029191878257710205</v>
      </c>
      <c r="G57" s="163">
        <v>0.03207363700107161</v>
      </c>
      <c r="H57" s="164">
        <v>0.031226743332692136</v>
      </c>
    </row>
    <row r="58" spans="1:8" s="2" customFormat="1" ht="14.25" customHeight="1" thickTop="1">
      <c r="A58" s="39" t="s">
        <v>6</v>
      </c>
      <c r="B58" s="125">
        <v>0.008924776880577986</v>
      </c>
      <c r="C58" s="125">
        <v>0.009593292521249967</v>
      </c>
      <c r="D58" s="125">
        <v>0.03641314213105827</v>
      </c>
      <c r="E58" s="125">
        <v>0.02410386488535297</v>
      </c>
      <c r="F58" s="125">
        <v>0.030086220147845892</v>
      </c>
      <c r="G58" s="125">
        <v>0.015886329659862145</v>
      </c>
      <c r="H58" s="161">
        <v>0.022838498105151796</v>
      </c>
    </row>
    <row r="59" spans="1:242" s="4" customFormat="1" ht="14.25" customHeight="1" thickBot="1">
      <c r="A59" s="39" t="s">
        <v>7</v>
      </c>
      <c r="B59" s="125">
        <v>0.07643737477991622</v>
      </c>
      <c r="C59" s="125">
        <v>0.07031791141184812</v>
      </c>
      <c r="D59" s="125">
        <v>0.13704846614630606</v>
      </c>
      <c r="E59" s="125">
        <v>0.1349636451547464</v>
      </c>
      <c r="F59" s="125">
        <v>0.12309777672195749</v>
      </c>
      <c r="G59" s="125">
        <v>0.0983538836043235</v>
      </c>
      <c r="H59" s="161">
        <v>0.10655193708232429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8" s="2" customFormat="1" ht="14.25" customHeight="1" thickTop="1">
      <c r="A60" s="39" t="s">
        <v>14</v>
      </c>
      <c r="B60" s="125">
        <v>0.0029749256268593286</v>
      </c>
      <c r="C60" s="125">
        <v>0.0025136692445793165</v>
      </c>
      <c r="D60" s="125">
        <v>0.02982392448720276</v>
      </c>
      <c r="E60" s="125">
        <v>0.005950083966193884</v>
      </c>
      <c r="F60" s="125">
        <v>0.023644163720462262</v>
      </c>
      <c r="G60" s="125">
        <v>0.004003995396033709</v>
      </c>
      <c r="H60" s="161">
        <v>0.004868820712699203</v>
      </c>
    </row>
    <row r="61" spans="1:8" s="2" customFormat="1" ht="14.25" customHeight="1" thickBot="1">
      <c r="A61" s="39" t="s">
        <v>35</v>
      </c>
      <c r="B61" s="125">
        <v>0.003096351162649505</v>
      </c>
      <c r="C61" s="125">
        <v>0.0034089887036732043</v>
      </c>
      <c r="D61" s="125">
        <v>0.009021601016518424</v>
      </c>
      <c r="E61" s="125">
        <v>0.006017195910442161</v>
      </c>
      <c r="F61" s="125">
        <v>0.007657802434286832</v>
      </c>
      <c r="G61" s="125">
        <v>0.004540132562477674</v>
      </c>
      <c r="H61" s="161">
        <v>0.008575440259368832</v>
      </c>
    </row>
    <row r="62" spans="1:8" ht="14.25" customHeight="1" thickBot="1" thickTop="1">
      <c r="A62" s="162" t="s">
        <v>104</v>
      </c>
      <c r="B62" s="163">
        <v>0.09143342845000303</v>
      </c>
      <c r="C62" s="163">
        <v>0.0858338618813506</v>
      </c>
      <c r="D62" s="163">
        <v>0.21230713378108548</v>
      </c>
      <c r="E62" s="163">
        <v>0.17103478991673543</v>
      </c>
      <c r="F62" s="163">
        <v>0.18448596302455247</v>
      </c>
      <c r="G62" s="163">
        <v>0.12278434122269702</v>
      </c>
      <c r="H62" s="164">
        <v>0.1428346961595441</v>
      </c>
    </row>
    <row r="63" spans="1:8" ht="14.25" customHeight="1" thickTop="1">
      <c r="A63" s="39" t="s">
        <v>3</v>
      </c>
      <c r="B63" s="125">
        <v>0.00109282982211159</v>
      </c>
      <c r="C63" s="125">
        <v>0.00039363686590298776</v>
      </c>
      <c r="D63" s="125">
        <v>0.011435832274459974</v>
      </c>
      <c r="E63" s="125">
        <v>0.0028980157743574413</v>
      </c>
      <c r="F63" s="125">
        <v>0.009055211637623845</v>
      </c>
      <c r="G63" s="125">
        <v>0.001479751809173535</v>
      </c>
      <c r="H63" s="161">
        <v>0.0014812777866291616</v>
      </c>
    </row>
    <row r="64" spans="1:8" ht="14.25" customHeight="1">
      <c r="A64" s="39" t="s">
        <v>16</v>
      </c>
      <c r="B64" s="125">
        <v>0.004796308663711979</v>
      </c>
      <c r="C64" s="125">
        <v>0.003482576604420647</v>
      </c>
      <c r="D64" s="125">
        <v>0.005155200580867671</v>
      </c>
      <c r="E64" s="125">
        <v>0.007418920382355049</v>
      </c>
      <c r="F64" s="125">
        <v>0.005072595408113358</v>
      </c>
      <c r="G64" s="125">
        <v>0.005189715162660246</v>
      </c>
      <c r="H64" s="161">
        <v>0.00498025852120449</v>
      </c>
    </row>
    <row r="65" spans="1:8" ht="14.25" customHeight="1">
      <c r="A65" s="39" t="s">
        <v>39</v>
      </c>
      <c r="B65" s="125">
        <v>0.00837836196952219</v>
      </c>
      <c r="C65" s="125">
        <v>0.007087215679128719</v>
      </c>
      <c r="D65" s="125">
        <v>0.03870030858595026</v>
      </c>
      <c r="E65" s="125">
        <v>0.0248451468150044</v>
      </c>
      <c r="F65" s="125">
        <v>0.0317211889157502</v>
      </c>
      <c r="G65" s="125">
        <v>0.014788587984706366</v>
      </c>
      <c r="H65" s="161">
        <v>0.013527188456528307</v>
      </c>
    </row>
    <row r="66" spans="1:8" ht="14.25" customHeight="1" thickBot="1">
      <c r="A66" s="39" t="s">
        <v>50</v>
      </c>
      <c r="B66" s="125">
        <v>0.014388925991135936</v>
      </c>
      <c r="C66" s="125">
        <v>0.012924605107467537</v>
      </c>
      <c r="D66" s="125">
        <v>0.07137411508440733</v>
      </c>
      <c r="E66" s="125">
        <v>0.03737830240337024</v>
      </c>
      <c r="F66" s="125">
        <v>0.05825798968712008</v>
      </c>
      <c r="G66" s="125">
        <v>0.023529839787265007</v>
      </c>
      <c r="H66" s="161">
        <v>0.021185454152176587</v>
      </c>
    </row>
    <row r="67" spans="1:8" ht="14.25" customHeight="1" thickBot="1" thickTop="1">
      <c r="A67" s="162" t="s">
        <v>105</v>
      </c>
      <c r="B67" s="163">
        <v>0.028656426446481694</v>
      </c>
      <c r="C67" s="163">
        <v>0.02388803425691989</v>
      </c>
      <c r="D67" s="163">
        <v>0.12666545652568525</v>
      </c>
      <c r="E67" s="163">
        <v>0.07254038537508713</v>
      </c>
      <c r="F67" s="163">
        <v>0.10410698564860749</v>
      </c>
      <c r="G67" s="163">
        <v>0.04498789474380515</v>
      </c>
      <c r="H67" s="164">
        <v>0.041174178916538545</v>
      </c>
    </row>
    <row r="68" ht="15" thickTop="1">
      <c r="A68" s="1" t="s">
        <v>67</v>
      </c>
    </row>
    <row r="69" ht="14.25">
      <c r="A69" s="61" t="s">
        <v>68</v>
      </c>
    </row>
  </sheetData>
  <sheetProtection/>
  <hyperlinks>
    <hyperlink ref="I4" location="ToC!A1" display="Table of Contents"/>
  </hyperlinks>
  <printOptions horizontalCentered="1"/>
  <pageMargins left="0.25" right="0.25" top="0.64" bottom="0.5" header="0.3" footer="0.25"/>
  <pageSetup firstPageNumber="3" useFirstPageNumber="1" horizontalDpi="600" verticalDpi="600" orientation="landscape" scale="95" r:id="rId1"/>
  <headerFooter alignWithMargins="0">
    <oddHeader>&amp;C&amp;"Arial Rounded MT Bold,Bold"&amp;14Table A-6: LTC Facilities and Beds Numbers and Percents by Region for FY 2014</oddHeader>
    <oddFooter>&amp;C&amp;"Arial Narrow,Regular"Table A-6: p. &amp;P</oddFoot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2015-07-30T14:34:27Z</cp:lastPrinted>
  <dcterms:created xsi:type="dcterms:W3CDTF">2001-04-03T15:42:44Z</dcterms:created>
  <dcterms:modified xsi:type="dcterms:W3CDTF">2015-07-30T14:35:02Z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