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752" windowWidth="12120" windowHeight="4200" activeTab="0"/>
  </bookViews>
  <sheets>
    <sheet name="ToC" sheetId="1" r:id="rId1"/>
    <sheet name="A-1 sel info by St" sheetId="2" r:id="rId2"/>
    <sheet name="Case-Complaint related" sheetId="3" r:id="rId3"/>
    <sheet name="Entities, Funds, Staff related" sheetId="4" r:id="rId4"/>
    <sheet name="Facilities, Beds and Visits" sheetId="5" r:id="rId5"/>
    <sheet name="A-1 Sel Info by Region" sheetId="6" r:id="rId6"/>
    <sheet name="Case-Complaint related by Regn" sheetId="7" r:id="rId7"/>
    <sheet name="Entities, Funds, Staff by Regn" sheetId="8" r:id="rId8"/>
    <sheet name="Facilities, Beds&amp;Visits by Regn" sheetId="9" r:id="rId9"/>
  </sheets>
  <definedNames>
    <definedName name="_xlnm.Print_Area" localSheetId="5">'A-1 Sel Info by Region'!$A$1:$Y$68</definedName>
    <definedName name="_xlnm.Print_Area" localSheetId="1">'A-1 sel info by St'!$A$1:$Y$63</definedName>
    <definedName name="_xlnm.Print_Area" localSheetId="2">'Case-Complaint related'!$A$1:$J$61</definedName>
    <definedName name="_xlnm.Print_Area" localSheetId="6">'Case-Complaint related by Regn'!$A$1:$J$66</definedName>
    <definedName name="_xlnm.Print_Area" localSheetId="7">'Entities, Funds, Staff by Regn'!$A$1:$I$66</definedName>
    <definedName name="_xlnm.Print_Area" localSheetId="3">'Entities, Funds, Staff related'!$A$1:$I$61</definedName>
    <definedName name="_xlnm.Print_Area" localSheetId="4">'Facilities, Beds and Visits'!$A$1:$O$65</definedName>
    <definedName name="_xlnm.Print_Area" localSheetId="8">'Facilities, Beds&amp;Visits by Regn'!$A$1:$O$70</definedName>
    <definedName name="_xlnm.Print_Titles" localSheetId="5">'A-1 Sel Info by Region'!$A:$A,'A-1 Sel Info by Region'!$1:$3</definedName>
    <definedName name="_xlnm.Print_Titles" localSheetId="1">'A-1 sel info by St'!$A:$A,'A-1 sel info by St'!$1:$8</definedName>
    <definedName name="_xlnm.Print_Titles" localSheetId="2">'Case-Complaint related'!$A:$A,'Case-Complaint related'!$1:$9</definedName>
    <definedName name="_xlnm.Print_Titles" localSheetId="6">'Case-Complaint related by Regn'!$A:$A,'Case-Complaint related by Regn'!$1:$4</definedName>
    <definedName name="_xlnm.Print_Titles" localSheetId="7">'Entities, Funds, Staff by Regn'!$A:$A,'Entities, Funds, Staff by Regn'!$1:$4</definedName>
    <definedName name="_xlnm.Print_Titles" localSheetId="3">'Entities, Funds, Staff related'!$A:$A,'Entities, Funds, Staff related'!$1:$9</definedName>
    <definedName name="_xlnm.Print_Titles" localSheetId="4">'Facilities, Beds and Visits'!$A:$A,'Facilities, Beds and Visits'!$1:$9</definedName>
    <definedName name="_xlnm.Print_Titles" localSheetId="8">'Facilities, Beds&amp;Visits by Regn'!$A:$A,'Facilities, Beds&amp;Visits by Regn'!$1:$4</definedName>
  </definedNames>
  <calcPr fullCalcOnLoad="1"/>
</workbook>
</file>

<file path=xl/sharedStrings.xml><?xml version="1.0" encoding="utf-8"?>
<sst xmlns="http://schemas.openxmlformats.org/spreadsheetml/2006/main" count="513" uniqueCount="122">
  <si>
    <t>State</t>
  </si>
  <si>
    <t>Cases opened</t>
  </si>
  <si>
    <t>Complaints</t>
  </si>
  <si>
    <t>Licensed Nursing Facilities</t>
  </si>
  <si>
    <t>All Facilities</t>
  </si>
  <si>
    <t>Local Ombuds- man Entities</t>
  </si>
  <si>
    <t xml:space="preserve">Paid Pro- gram Staff </t>
  </si>
  <si>
    <t>Certified Volunteer Ombuds- men</t>
  </si>
  <si>
    <t>Total Program Expen- ditures</t>
  </si>
  <si>
    <t>Complaints per LTC Facility Bed</t>
  </si>
  <si>
    <t>Number of LTC Facility Beds per Paid Program Staff (FTEs)</t>
  </si>
  <si>
    <t xml:space="preserve"> </t>
  </si>
  <si>
    <t>Number</t>
  </si>
  <si>
    <t>Beds</t>
  </si>
  <si>
    <t>Programs</t>
  </si>
  <si>
    <t>( FTE's)</t>
  </si>
  <si>
    <t>($000's)</t>
  </si>
  <si>
    <t>(Beds)</t>
  </si>
  <si>
    <t>Total</t>
  </si>
  <si>
    <t>Percentage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</si>
  <si>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</si>
  <si>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</si>
  <si>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</si>
  <si>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</si>
  <si>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</si>
  <si>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</si>
  <si>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</si>
  <si>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</si>
  <si>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</si>
  <si>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</si>
  <si>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</si>
  <si>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</si>
  <si>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</si>
  <si>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</si>
  <si>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</si>
  <si>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</si>
  <si>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</si>
  <si>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 xml:space="preserve">KY 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</si>
  <si>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</si>
  <si>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</si>
  <si>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</si>
  <si>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</si>
  <si>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</si>
  <si>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</si>
  <si>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</si>
  <si>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</si>
  <si>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</si>
  <si>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</si>
  <si>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</si>
  <si>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</si>
  <si>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</si>
  <si>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</si>
  <si>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</si>
  <si>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</si>
  <si>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</si>
  <si>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</si>
  <si>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</si>
  <si>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</si>
  <si>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</si>
  <si>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</si>
  <si>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</si>
  <si>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</si>
  <si>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</si>
  <si>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</si>
  <si>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</si>
  <si>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</si>
  <si>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</si>
  <si>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</si>
  <si>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</si>
  <si>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</si>
  <si>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</si>
  <si>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</si>
  <si>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r>
      <t>1</t>
    </r>
    <r>
      <rPr>
        <sz val="9"/>
        <rFont val="Arial Narrow"/>
        <family val="2"/>
      </rPr>
      <t xml:space="preserve"> Includes only those covered by the LTCOP</t>
    </r>
  </si>
  <si>
    <r>
      <t xml:space="preserve">2 </t>
    </r>
    <r>
      <rPr>
        <sz val="9"/>
        <rFont val="Arial Narrow"/>
        <family val="2"/>
      </rPr>
      <t>Numbers are for facilities (unduplicated) visited on a regular basis; not in response to a complaint."Regular basis" is defined as at least quarterly.</t>
    </r>
  </si>
  <si>
    <t xml:space="preserve">  Numbers are for local projects except for those states in which the state office does more visiting.</t>
  </si>
  <si>
    <r>
      <t>3</t>
    </r>
    <r>
      <rPr>
        <sz val="9"/>
        <rFont val="Arial Narrow"/>
        <family val="2"/>
      </rPr>
      <t xml:space="preserve"> Percentages are based on the local numbers reported (see footnote 2) and may slightly underrepresent the actual number of facilities visited for some states.</t>
    </r>
  </si>
  <si>
    <t>Cases Closed/ Complain- ants</t>
  </si>
  <si>
    <t>Complain- ants per LTC Facility Bed</t>
  </si>
  <si>
    <t>Complaints per Com- plainant</t>
  </si>
  <si>
    <t>Full A-1 Table</t>
  </si>
  <si>
    <t>Cases and Complaints and related data</t>
  </si>
  <si>
    <t>Table of Contents</t>
  </si>
  <si>
    <t>Facilities, Beds and Visitation by Type of Facility</t>
  </si>
  <si>
    <t>Notes</t>
  </si>
  <si>
    <t>are based on the local numbers reported unless state numbers were higher (see above)</t>
  </si>
  <si>
    <t>may slightly underrepresent the actual number of facilities visited for some states</t>
  </si>
  <si>
    <t>Visitation Percentages:</t>
  </si>
  <si>
    <t xml:space="preserve">Visitation numbers: </t>
  </si>
  <si>
    <t>(Regular basis is defined as at least quarterly.)</t>
  </si>
  <si>
    <t>Board and Care Facilities includes only those covered by the LTCOP as required under the Older Americans Act.</t>
  </si>
  <si>
    <t>may be higher than shown in some states</t>
  </si>
  <si>
    <t>list only local project numbers except for those states in which the state office does more visiting</t>
  </si>
  <si>
    <t>are for Facilities (unduplicated) visited on a regular basis; not in response to a complaint</t>
  </si>
  <si>
    <t xml:space="preserve">Paid Program Staff </t>
  </si>
  <si>
    <t>Local Program Entities, Expenditures, and Staffing</t>
  </si>
  <si>
    <r>
      <t>Licensed Board &amp; Care &amp; Similar Facilities</t>
    </r>
    <r>
      <rPr>
        <b/>
        <vertAlign val="superscript"/>
        <sz val="12"/>
        <rFont val="Arial"/>
        <family val="2"/>
      </rPr>
      <t>1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</si>
  <si>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</si>
  <si>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</si>
  <si>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LTC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</si>
  <si>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2,3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</si>
  <si>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2,3</t>
    </r>
  </si>
  <si>
    <t>Cases, Complaints, and Related Statistics</t>
  </si>
  <si>
    <t>Local Program Entities, Total Expenditures, and Staffing Related Information</t>
  </si>
  <si>
    <t>Facility and Bed Totals and Visitation information</t>
  </si>
  <si>
    <t>Some states have many Board and Care type facilities with few beds, making it difficult to provide a continued presence in those facilities.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</si>
  <si>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</si>
  <si>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</si>
  <si>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</si>
  <si>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</si>
  <si>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</si>
  <si>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</si>
  <si>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</si>
  <si>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</si>
  <si>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</si>
  <si>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</si>
  <si>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Full A-1 Table by Region</t>
  </si>
  <si>
    <t>Cases and Complaints and related data by Region</t>
  </si>
  <si>
    <t>Local Program Entities, Expenditures, and Staffing by Region</t>
  </si>
  <si>
    <t>Facilities, Beds and Visitation by Type of Facility by Region</t>
  </si>
  <si>
    <t>(A-10 lists totals of local and state visits, which may include facilities visited by both state and local)</t>
  </si>
  <si>
    <t>Total 2015</t>
  </si>
  <si>
    <t>Selected Information by State and by Region for FY 2015 as of 08/2016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</si>
</sst>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  <numFmt numFmtId="170" formatCode="&quot;$&quot;#,##0"/>
  </numFmts>
  <fonts count="51"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wrapText="1"/>
      <protection/>
    </xf>
    <xf numFmtId="0" fontId="0" fillId="0" borderId="0">
      <alignment horizontal="center" wrapText="1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" fontId="1" fillId="0" borderId="10" xfId="61" applyNumberFormat="1" applyFont="1" applyBorder="1" applyAlignment="1">
      <alignment horizontal="center" vertical="center" wrapText="1"/>
      <protection/>
    </xf>
    <xf numFmtId="1" fontId="1" fillId="0" borderId="11" xfId="61" applyNumberFormat="1" applyFont="1" applyBorder="1" applyAlignment="1">
      <alignment horizontal="center" vertical="center" wrapText="1"/>
      <protection/>
    </xf>
    <xf numFmtId="1" fontId="1" fillId="0" borderId="12" xfId="61" applyNumberFormat="1" applyFont="1" applyBorder="1" applyAlignment="1">
      <alignment horizontal="center" vertical="center" wrapText="1"/>
      <protection/>
    </xf>
    <xf numFmtId="1" fontId="1" fillId="0" borderId="13" xfId="61" applyNumberFormat="1" applyFont="1" applyBorder="1" applyAlignment="1">
      <alignment horizontal="center" vertical="center" wrapText="1"/>
      <protection/>
    </xf>
    <xf numFmtId="1" fontId="1" fillId="0" borderId="14" xfId="60" applyNumberFormat="1" applyFont="1" applyBorder="1" applyAlignment="1">
      <alignment horizontal="center" wrapText="1"/>
      <protection/>
    </xf>
    <xf numFmtId="3" fontId="0" fillId="0" borderId="15" xfId="60" applyNumberFormat="1" applyBorder="1" applyAlignment="1">
      <alignment horizontal="right" vertical="center"/>
      <protection/>
    </xf>
    <xf numFmtId="3" fontId="0" fillId="0" borderId="16" xfId="60" applyNumberFormat="1" applyBorder="1" applyAlignment="1">
      <alignment horizontal="right" vertical="center"/>
      <protection/>
    </xf>
    <xf numFmtId="3" fontId="0" fillId="0" borderId="17" xfId="60" applyNumberFormat="1" applyBorder="1" applyAlignment="1">
      <alignment horizontal="right" vertical="center"/>
      <protection/>
    </xf>
    <xf numFmtId="164" fontId="0" fillId="0" borderId="15" xfId="60" applyNumberFormat="1" applyBorder="1" applyAlignment="1">
      <alignment horizontal="right" vertical="center"/>
      <protection/>
    </xf>
    <xf numFmtId="4" fontId="0" fillId="0" borderId="15" xfId="60" applyNumberFormat="1" applyBorder="1" applyAlignment="1">
      <alignment horizontal="right" vertical="center"/>
      <protection/>
    </xf>
    <xf numFmtId="165" fontId="0" fillId="0" borderId="15" xfId="60" applyNumberFormat="1" applyFont="1" applyBorder="1" applyAlignment="1">
      <alignment horizontal="right" vertical="center"/>
      <protection/>
    </xf>
    <xf numFmtId="165" fontId="0" fillId="0" borderId="15" xfId="60" applyNumberFormat="1" applyBorder="1" applyAlignment="1">
      <alignment horizontal="right" vertical="center"/>
      <protection/>
    </xf>
    <xf numFmtId="0" fontId="2" fillId="0" borderId="15" xfId="61" applyFont="1" applyBorder="1" applyAlignment="1">
      <alignment horizontal="right" vertical="center"/>
      <protection/>
    </xf>
    <xf numFmtId="9" fontId="2" fillId="0" borderId="0" xfId="60" applyNumberFormat="1" applyFont="1" applyBorder="1" applyAlignment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left"/>
      <protection locked="0"/>
    </xf>
    <xf numFmtId="3" fontId="3" fillId="0" borderId="0" xfId="61" applyNumberFormat="1" applyFont="1" applyBorder="1" applyAlignment="1">
      <alignment horizontal="right" vertical="center"/>
      <protection/>
    </xf>
    <xf numFmtId="3" fontId="3" fillId="0" borderId="0" xfId="61" applyNumberFormat="1" applyFont="1" applyBorder="1" applyAlignment="1">
      <alignment horizontal="right" vertical="center"/>
      <protection/>
    </xf>
    <xf numFmtId="166" fontId="3" fillId="0" borderId="0" xfId="57" applyNumberFormat="1" applyFont="1" applyBorder="1" applyAlignment="1">
      <alignment vertical="center"/>
      <protection/>
    </xf>
    <xf numFmtId="5" fontId="3" fillId="0" borderId="0" xfId="61" applyNumberFormat="1" applyFont="1" applyBorder="1" applyAlignment="1">
      <alignment horizontal="right" vertical="center" wrapText="1"/>
      <protection/>
    </xf>
    <xf numFmtId="2" fontId="3" fillId="0" borderId="0" xfId="61" applyNumberFormat="1" applyFont="1" applyBorder="1" applyAlignment="1">
      <alignment horizontal="right" vertical="center"/>
      <protection/>
    </xf>
    <xf numFmtId="3" fontId="3" fillId="0" borderId="0" xfId="59" applyNumberFormat="1" applyFont="1" applyBorder="1">
      <alignment/>
      <protection/>
    </xf>
    <xf numFmtId="3" fontId="3" fillId="0" borderId="0" xfId="59" applyNumberFormat="1" applyFont="1" applyBorder="1" applyAlignment="1">
      <alignment horizontal="right" vertical="center"/>
      <protection/>
    </xf>
    <xf numFmtId="9" fontId="3" fillId="0" borderId="0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left" vertical="center"/>
      <protection/>
    </xf>
    <xf numFmtId="1" fontId="3" fillId="0" borderId="0" xfId="61" applyNumberFormat="1" applyFont="1" applyBorder="1" applyAlignment="1">
      <alignment horizontal="right" vertical="center"/>
      <protection/>
    </xf>
    <xf numFmtId="1" fontId="2" fillId="0" borderId="0" xfId="61" applyNumberFormat="1" applyFont="1" applyBorder="1" applyAlignment="1">
      <alignment horizontal="left" vertical="center"/>
      <protection/>
    </xf>
    <xf numFmtId="1" fontId="2" fillId="0" borderId="18" xfId="61" applyNumberFormat="1" applyFont="1" applyBorder="1" applyAlignment="1">
      <alignment horizontal="left" vertical="center"/>
      <protection/>
    </xf>
    <xf numFmtId="3" fontId="3" fillId="0" borderId="18" xfId="61" applyNumberFormat="1" applyFont="1" applyBorder="1" applyAlignment="1">
      <alignment horizontal="right" vertical="center"/>
      <protection/>
    </xf>
    <xf numFmtId="3" fontId="3" fillId="0" borderId="18" xfId="61" applyNumberFormat="1" applyFont="1" applyBorder="1" applyAlignment="1">
      <alignment horizontal="right" vertical="center"/>
      <protection/>
    </xf>
    <xf numFmtId="166" fontId="3" fillId="0" borderId="18" xfId="57" applyNumberFormat="1" applyFont="1" applyBorder="1" applyAlignment="1">
      <alignment vertical="center"/>
      <protection/>
    </xf>
    <xf numFmtId="5" fontId="3" fillId="0" borderId="18" xfId="61" applyNumberFormat="1" applyFont="1" applyBorder="1" applyAlignment="1">
      <alignment horizontal="right" vertical="center" wrapText="1"/>
      <protection/>
    </xf>
    <xf numFmtId="2" fontId="3" fillId="0" borderId="18" xfId="61" applyNumberFormat="1" applyFont="1" applyBorder="1" applyAlignment="1">
      <alignment horizontal="right" vertical="center"/>
      <protection/>
    </xf>
    <xf numFmtId="3" fontId="3" fillId="0" borderId="18" xfId="59" applyNumberFormat="1" applyFont="1" applyBorder="1">
      <alignment/>
      <protection/>
    </xf>
    <xf numFmtId="3" fontId="3" fillId="0" borderId="18" xfId="59" applyNumberFormat="1" applyFont="1" applyBorder="1" applyAlignment="1">
      <alignment horizontal="right" vertical="center"/>
      <protection/>
    </xf>
    <xf numFmtId="9" fontId="3" fillId="0" borderId="18" xfId="59" applyNumberFormat="1" applyFont="1" applyBorder="1" applyAlignment="1">
      <alignment horizontal="right" vertical="center"/>
      <protection/>
    </xf>
    <xf numFmtId="0" fontId="2" fillId="0" borderId="18" xfId="61" applyFont="1" applyBorder="1" applyAlignment="1">
      <alignment horizontal="left" vertical="center"/>
      <protection/>
    </xf>
    <xf numFmtId="167" fontId="3" fillId="0" borderId="0" xfId="61" applyNumberFormat="1" applyFont="1" applyBorder="1" applyAlignment="1">
      <alignment horizontal="right" vertical="center"/>
      <protection/>
    </xf>
    <xf numFmtId="9" fontId="3" fillId="0" borderId="18" xfId="59" applyNumberFormat="1" applyFont="1" applyBorder="1">
      <alignment/>
      <protection/>
    </xf>
    <xf numFmtId="9" fontId="3" fillId="0" borderId="0" xfId="60" applyNumberFormat="1" applyFont="1" applyBorder="1" applyAlignment="1">
      <alignment horizontal="right" vertical="center"/>
      <protection/>
    </xf>
    <xf numFmtId="9" fontId="3" fillId="0" borderId="18" xfId="60" applyNumberFormat="1" applyFont="1" applyBorder="1" applyAlignment="1">
      <alignment horizontal="right" vertical="center"/>
      <protection/>
    </xf>
    <xf numFmtId="0" fontId="2" fillId="0" borderId="0" xfId="61" applyNumberFormat="1" applyFont="1" applyBorder="1" applyAlignment="1">
      <alignment horizontal="left" vertical="center"/>
      <protection/>
    </xf>
    <xf numFmtId="3" fontId="3" fillId="0" borderId="18" xfId="60" applyNumberFormat="1" applyFont="1" applyBorder="1" applyAlignment="1">
      <alignment horizontal="right" wrapText="1"/>
      <protection/>
    </xf>
    <xf numFmtId="9" fontId="3" fillId="0" borderId="18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 horizontal="right" wrapText="1"/>
      <protection/>
    </xf>
    <xf numFmtId="3" fontId="3" fillId="0" borderId="0" xfId="60" applyNumberFormat="1" applyFont="1" applyBorder="1" applyAlignment="1">
      <alignment horizontal="right" wrapText="1"/>
      <protection/>
    </xf>
    <xf numFmtId="9" fontId="3" fillId="0" borderId="0" xfId="60" applyNumberFormat="1" applyFont="1" applyBorder="1" applyAlignment="1">
      <alignment horizontal="right" wrapText="1"/>
      <protection/>
    </xf>
    <xf numFmtId="9" fontId="3" fillId="0" borderId="18" xfId="60" applyNumberFormat="1" applyFont="1" applyBorder="1" applyAlignment="1">
      <alignment horizontal="right" wrapText="1"/>
      <protection/>
    </xf>
    <xf numFmtId="0" fontId="3" fillId="0" borderId="0" xfId="60" applyFont="1" applyBorder="1" applyAlignment="1">
      <alignment horizontal="right" wrapText="1"/>
      <protection/>
    </xf>
    <xf numFmtId="0" fontId="2" fillId="0" borderId="0" xfId="60" applyFont="1" applyBorder="1">
      <alignment horizontal="center" wrapText="1"/>
      <protection/>
    </xf>
    <xf numFmtId="0" fontId="3" fillId="0" borderId="18" xfId="60" applyFont="1" applyBorder="1" applyAlignment="1">
      <alignment horizontal="right" wrapText="1"/>
      <protection/>
    </xf>
    <xf numFmtId="3" fontId="3" fillId="0" borderId="18" xfId="59" applyNumberFormat="1" applyFont="1" applyBorder="1" applyAlignment="1">
      <alignment horizontal="right"/>
      <protection/>
    </xf>
    <xf numFmtId="9" fontId="3" fillId="0" borderId="18" xfId="59" applyNumberFormat="1" applyFont="1" applyBorder="1" applyAlignment="1">
      <alignment horizontal="right"/>
      <protection/>
    </xf>
    <xf numFmtId="0" fontId="2" fillId="0" borderId="18" xfId="61" applyNumberFormat="1" applyFont="1" applyBorder="1" applyAlignment="1">
      <alignment horizontal="left" vertical="center"/>
      <protection/>
    </xf>
    <xf numFmtId="49" fontId="5" fillId="0" borderId="0" xfId="61" applyNumberFormat="1" applyFont="1" applyBorder="1" applyAlignment="1">
      <alignment horizontal="right" vertical="center"/>
      <protection/>
    </xf>
    <xf numFmtId="0" fontId="0" fillId="0" borderId="14" xfId="60" applyBorder="1">
      <alignment horizontal="center" wrapText="1"/>
      <protection/>
    </xf>
    <xf numFmtId="0" fontId="0" fillId="0" borderId="0" xfId="60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60" applyFont="1" applyBorder="1" applyAlignment="1">
      <alignment horizontal="left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5" fillId="0" borderId="18" xfId="61" applyNumberFormat="1" applyFont="1" applyBorder="1" applyAlignment="1">
      <alignment horizontal="right" vertical="center"/>
      <protection/>
    </xf>
    <xf numFmtId="1" fontId="1" fillId="0" borderId="11" xfId="60" applyNumberFormat="1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left" vertical="center"/>
      <protection/>
    </xf>
    <xf numFmtId="0" fontId="6" fillId="0" borderId="0" xfId="58" applyFont="1" applyFill="1" applyBorder="1" applyAlignment="1">
      <alignment horizontal="left" vertical="top"/>
      <protection/>
    </xf>
    <xf numFmtId="0" fontId="6" fillId="0" borderId="0" xfId="60" applyFont="1" applyBorder="1" applyAlignment="1">
      <alignment horizontal="left" vertical="top"/>
      <protection/>
    </xf>
    <xf numFmtId="1" fontId="1" fillId="0" borderId="19" xfId="61" applyNumberFormat="1" applyFont="1" applyBorder="1" applyAlignment="1">
      <alignment horizontal="center" vertical="center" wrapText="1"/>
      <protection/>
    </xf>
    <xf numFmtId="1" fontId="1" fillId="0" borderId="20" xfId="61" applyNumberFormat="1" applyFont="1" applyBorder="1" applyAlignment="1">
      <alignment horizontal="center" vertical="center" wrapText="1"/>
      <protection/>
    </xf>
    <xf numFmtId="3" fontId="0" fillId="0" borderId="21" xfId="60" applyNumberFormat="1" applyBorder="1" applyAlignment="1">
      <alignment horizontal="right" vertical="center"/>
      <protection/>
    </xf>
    <xf numFmtId="0" fontId="10" fillId="0" borderId="0" xfId="0" applyFont="1" applyAlignment="1">
      <alignment/>
    </xf>
    <xf numFmtId="0" fontId="8" fillId="0" borderId="0" xfId="53" applyAlignment="1" applyProtection="1">
      <alignment/>
      <protection/>
    </xf>
    <xf numFmtId="1" fontId="8" fillId="0" borderId="14" xfId="53" applyNumberForma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60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left" vertical="top"/>
      <protection/>
    </xf>
    <xf numFmtId="0" fontId="12" fillId="0" borderId="0" xfId="0" applyFont="1" applyAlignment="1">
      <alignment horizontal="left" vertical="center"/>
    </xf>
    <xf numFmtId="1" fontId="10" fillId="0" borderId="11" xfId="61" applyNumberFormat="1" applyFont="1" applyBorder="1" applyAlignment="1">
      <alignment horizontal="center" wrapText="1"/>
      <protection/>
    </xf>
    <xf numFmtId="1" fontId="10" fillId="0" borderId="11" xfId="60" applyNumberFormat="1" applyFont="1" applyBorder="1" applyAlignment="1">
      <alignment horizontal="center" wrapText="1"/>
      <protection/>
    </xf>
    <xf numFmtId="3" fontId="10" fillId="0" borderId="11" xfId="61" applyNumberFormat="1" applyFont="1" applyBorder="1" applyAlignment="1">
      <alignment horizontal="centerContinuous" wrapText="1"/>
      <protection/>
    </xf>
    <xf numFmtId="0" fontId="13" fillId="0" borderId="11" xfId="61" applyFont="1" applyBorder="1" applyAlignment="1">
      <alignment horizontal="centerContinuous" wrapText="1"/>
      <protection/>
    </xf>
    <xf numFmtId="3" fontId="10" fillId="0" borderId="22" xfId="61" applyNumberFormat="1" applyFont="1" applyBorder="1" applyAlignment="1">
      <alignment horizontal="centerContinuous" wrapText="1"/>
      <protection/>
    </xf>
    <xf numFmtId="3" fontId="10" fillId="0" borderId="23" xfId="61" applyNumberFormat="1" applyFont="1" applyBorder="1" applyAlignment="1">
      <alignment horizontal="centerContinuous" wrapText="1"/>
      <protection/>
    </xf>
    <xf numFmtId="3" fontId="10" fillId="0" borderId="24" xfId="61" applyNumberFormat="1" applyFont="1" applyBorder="1" applyAlignment="1">
      <alignment horizontal="centerContinuous" wrapText="1"/>
      <protection/>
    </xf>
    <xf numFmtId="3" fontId="10" fillId="0" borderId="25" xfId="61" applyNumberFormat="1" applyFont="1" applyBorder="1" applyAlignment="1">
      <alignment horizontal="centerContinuous" wrapText="1"/>
      <protection/>
    </xf>
    <xf numFmtId="1" fontId="15" fillId="0" borderId="11" xfId="60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1" fontId="10" fillId="0" borderId="14" xfId="60" applyNumberFormat="1" applyFont="1" applyBorder="1" applyAlignment="1">
      <alignment horizontal="center" wrapText="1"/>
      <protection/>
    </xf>
    <xf numFmtId="0" fontId="13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2" fillId="0" borderId="15" xfId="61" applyFont="1" applyBorder="1" applyAlignment="1">
      <alignment horizontal="left" vertical="center"/>
      <protection/>
    </xf>
    <xf numFmtId="170" fontId="0" fillId="0" borderId="15" xfId="60" applyNumberFormat="1" applyBorder="1" applyAlignment="1">
      <alignment horizontal="right" vertical="center"/>
      <protection/>
    </xf>
    <xf numFmtId="165" fontId="0" fillId="0" borderId="15" xfId="60" applyNumberFormat="1" applyFont="1" applyBorder="1" applyAlignment="1">
      <alignment horizontal="right" vertical="center"/>
      <protection/>
    </xf>
    <xf numFmtId="170" fontId="3" fillId="0" borderId="0" xfId="61" applyNumberFormat="1" applyFont="1" applyBorder="1" applyAlignment="1">
      <alignment horizontal="right" vertical="center"/>
      <protection/>
    </xf>
    <xf numFmtId="4" fontId="3" fillId="0" borderId="0" xfId="61" applyNumberFormat="1" applyFont="1" applyBorder="1" applyAlignment="1">
      <alignment horizontal="right" vertical="center"/>
      <protection/>
    </xf>
    <xf numFmtId="9" fontId="3" fillId="0" borderId="0" xfId="61" applyNumberFormat="1" applyFont="1" applyBorder="1" applyAlignment="1">
      <alignment horizontal="right" vertical="center"/>
      <protection/>
    </xf>
    <xf numFmtId="0" fontId="2" fillId="0" borderId="26" xfId="61" applyNumberFormat="1" applyFont="1" applyBorder="1" applyAlignment="1">
      <alignment horizontal="left" vertical="center"/>
      <protection/>
    </xf>
    <xf numFmtId="3" fontId="3" fillId="0" borderId="27" xfId="61" applyNumberFormat="1" applyFont="1" applyBorder="1" applyAlignment="1">
      <alignment horizontal="right" vertical="center"/>
      <protection/>
    </xf>
    <xf numFmtId="170" fontId="3" fillId="0" borderId="27" xfId="61" applyNumberFormat="1" applyFont="1" applyBorder="1" applyAlignment="1">
      <alignment horizontal="right" vertical="center"/>
      <protection/>
    </xf>
    <xf numFmtId="2" fontId="3" fillId="0" borderId="27" xfId="61" applyNumberFormat="1" applyFont="1" applyBorder="1" applyAlignment="1">
      <alignment horizontal="right" vertical="center"/>
      <protection/>
    </xf>
    <xf numFmtId="9" fontId="3" fillId="0" borderId="27" xfId="59" applyNumberFormat="1" applyFont="1" applyBorder="1" applyAlignment="1">
      <alignment horizontal="right" vertical="center"/>
      <protection/>
    </xf>
    <xf numFmtId="9" fontId="3" fillId="0" borderId="27" xfId="60" applyNumberFormat="1" applyFont="1" applyBorder="1" applyAlignment="1">
      <alignment horizontal="right" vertical="center"/>
      <protection/>
    </xf>
    <xf numFmtId="164" fontId="3" fillId="0" borderId="0" xfId="61" applyNumberFormat="1" applyFont="1" applyBorder="1" applyAlignment="1">
      <alignment horizontal="right" vertical="center"/>
      <protection/>
    </xf>
    <xf numFmtId="3" fontId="3" fillId="0" borderId="26" xfId="61" applyNumberFormat="1" applyFont="1" applyBorder="1" applyAlignment="1">
      <alignment horizontal="right" vertical="center"/>
      <protection/>
    </xf>
    <xf numFmtId="164" fontId="3" fillId="0" borderId="26" xfId="61" applyNumberFormat="1" applyFont="1" applyBorder="1" applyAlignment="1">
      <alignment horizontal="right" vertical="center"/>
      <protection/>
    </xf>
    <xf numFmtId="165" fontId="3" fillId="0" borderId="0" xfId="61" applyNumberFormat="1" applyFont="1" applyBorder="1" applyAlignment="1">
      <alignment horizontal="right" vertical="center"/>
      <protection/>
    </xf>
    <xf numFmtId="165" fontId="3" fillId="0" borderId="26" xfId="61" applyNumberFormat="1" applyFont="1" applyBorder="1" applyAlignment="1">
      <alignment horizontal="righ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 Staff vol" xfId="57"/>
    <cellStyle name="Normal_8a Fac-Beds No." xfId="58"/>
    <cellStyle name="Normal_OMB6 Part III F" xfId="59"/>
    <cellStyle name="Normal_Sheet1 (2)" xfId="60"/>
    <cellStyle name="Normal_State by Stat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140625" style="0" customWidth="1"/>
  </cols>
  <sheetData>
    <row r="1" ht="15">
      <c r="A1" s="70" t="s">
        <v>121</v>
      </c>
    </row>
    <row r="3" ht="12.75">
      <c r="A3" s="71" t="s">
        <v>79</v>
      </c>
    </row>
    <row r="5" ht="12.75">
      <c r="A5" s="71" t="s">
        <v>80</v>
      </c>
    </row>
    <row r="6" ht="12.75">
      <c r="A6" s="71" t="s">
        <v>94</v>
      </c>
    </row>
    <row r="7" ht="12.75">
      <c r="A7" s="71" t="s">
        <v>82</v>
      </c>
    </row>
    <row r="8" ht="12.75">
      <c r="A8" s="71"/>
    </row>
    <row r="9" ht="12.75">
      <c r="A9" s="71" t="s">
        <v>115</v>
      </c>
    </row>
    <row r="10" ht="12.75">
      <c r="A10" s="71"/>
    </row>
    <row r="11" ht="12.75">
      <c r="A11" s="71" t="s">
        <v>116</v>
      </c>
    </row>
    <row r="12" ht="12.75">
      <c r="A12" s="71" t="s">
        <v>117</v>
      </c>
    </row>
    <row r="13" ht="12.75">
      <c r="A13" s="71" t="s">
        <v>118</v>
      </c>
    </row>
    <row r="15" ht="13.5">
      <c r="A15" s="73" t="s">
        <v>83</v>
      </c>
    </row>
    <row r="16" ht="12.75">
      <c r="A16" s="74" t="s">
        <v>89</v>
      </c>
    </row>
    <row r="17" ht="12.75">
      <c r="A17" s="76" t="s">
        <v>87</v>
      </c>
    </row>
    <row r="18" spans="1:2" ht="12.75">
      <c r="A18" s="75"/>
      <c r="B18" s="74" t="s">
        <v>92</v>
      </c>
    </row>
    <row r="19" spans="1:2" ht="12.75">
      <c r="A19" s="75"/>
      <c r="B19" s="74" t="s">
        <v>88</v>
      </c>
    </row>
    <row r="20" spans="1:2" ht="12.75">
      <c r="A20" s="75"/>
      <c r="B20" s="75" t="s">
        <v>91</v>
      </c>
    </row>
    <row r="21" spans="1:2" ht="12.75">
      <c r="A21" s="75"/>
      <c r="B21" s="74" t="s">
        <v>119</v>
      </c>
    </row>
    <row r="22" spans="1:2" ht="12.75">
      <c r="A22" s="75"/>
      <c r="B22" s="75" t="s">
        <v>90</v>
      </c>
    </row>
    <row r="23" ht="12.75">
      <c r="A23" s="77" t="s">
        <v>86</v>
      </c>
    </row>
    <row r="24" spans="1:2" ht="12.75">
      <c r="A24" s="77"/>
      <c r="B24" s="74" t="s">
        <v>84</v>
      </c>
    </row>
    <row r="25" ht="12.75">
      <c r="B25" s="74" t="s">
        <v>85</v>
      </c>
    </row>
    <row r="26" ht="12.75">
      <c r="A26" s="74" t="s">
        <v>104</v>
      </c>
    </row>
  </sheetData>
  <sheetProtection/>
  <hyperlinks>
    <hyperlink ref="A3" location="'A-1 sel info by St'!A1" display="Full A-1 Table"/>
    <hyperlink ref="A5" location="'Case-Complaint related'!A1" display="Cases and Complaints and related data"/>
    <hyperlink ref="A6" location="'Entities, Funds, Staff related'!A1" display="Entities"/>
    <hyperlink ref="A7" location="'Facilities, Beds and Visits'!A1" display="Facilities, Beds and Visitation by Type of Facility"/>
    <hyperlink ref="A9" location="'A-1 sel info by Region'!A1" display="Full A-1 Table by Region"/>
    <hyperlink ref="A11" location="'Case-Complaint related by Regn'!A1" display="Cases and Complaints and related data by Region"/>
    <hyperlink ref="A12" location="'Entities, Funds, Staff by Regn'!A1" display="Local Program Entities, Expenditures, and Staffing"/>
    <hyperlink ref="A13" location="'Facilities, Beds&amp;Visits by Regn'!A1" display="Facilities, Beds and Visitation by Type of Facility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65"/>
  <sheetViews>
    <sheetView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0.57421875" style="0" customWidth="1"/>
    <col min="3" max="3" width="15.57421875" style="0" customWidth="1"/>
    <col min="4" max="4" width="15.140625" style="0" customWidth="1"/>
    <col min="5" max="5" width="6.421875" style="0" customWidth="1"/>
    <col min="6" max="6" width="8.8515625" style="0" customWidth="1"/>
    <col min="7" max="7" width="7.57421875" style="0" customWidth="1"/>
    <col min="8" max="8" width="0.42578125" style="0" customWidth="1"/>
    <col min="9" max="9" width="8.8515625" style="0" customWidth="1"/>
    <col min="10" max="10" width="0.5625" style="0" customWidth="1"/>
    <col min="11" max="11" width="6.28125" style="0" customWidth="1"/>
    <col min="12" max="12" width="9.140625" style="0" customWidth="1"/>
    <col min="13" max="13" width="11.421875" style="0" customWidth="1"/>
    <col min="14" max="14" width="7.421875" style="0" customWidth="1"/>
    <col min="15" max="15" width="13.421875" style="0" customWidth="1"/>
    <col min="16" max="16" width="12.28125" style="0" customWidth="1"/>
    <col min="17" max="17" width="15.7109375" style="0" customWidth="1"/>
    <col min="18" max="18" width="15.28125" style="0" customWidth="1"/>
    <col min="19" max="19" width="14.8515625" style="0" customWidth="1"/>
    <col min="20" max="20" width="16.421875" style="0" customWidth="1"/>
    <col min="21" max="21" width="13.7109375" style="0" customWidth="1"/>
    <col min="22" max="22" width="14.140625" style="0" customWidth="1"/>
    <col min="23" max="23" width="13.7109375" style="0" customWidth="1"/>
    <col min="24" max="24" width="15.8515625" style="0" customWidth="1"/>
    <col min="25" max="25" width="15.421875" style="0" customWidth="1"/>
    <col min="26" max="26" width="18.28125" style="0" customWidth="1"/>
  </cols>
  <sheetData>
    <row r="1" spans="1:25" s="87" customFormat="1" ht="78" customHeight="1">
      <c r="A1" s="78" t="s">
        <v>0</v>
      </c>
      <c r="B1" s="79" t="s">
        <v>1</v>
      </c>
      <c r="C1" s="78" t="s">
        <v>76</v>
      </c>
      <c r="D1" s="78" t="s">
        <v>2</v>
      </c>
      <c r="E1" s="80" t="s">
        <v>3</v>
      </c>
      <c r="F1" s="81"/>
      <c r="G1" s="82" t="s">
        <v>95</v>
      </c>
      <c r="H1" s="83"/>
      <c r="I1" s="84"/>
      <c r="J1" s="85"/>
      <c r="K1" s="84" t="s">
        <v>4</v>
      </c>
      <c r="L1" s="80"/>
      <c r="M1" s="78" t="s">
        <v>5</v>
      </c>
      <c r="N1" s="78" t="s">
        <v>6</v>
      </c>
      <c r="O1" s="78" t="s">
        <v>7</v>
      </c>
      <c r="P1" s="78" t="s">
        <v>8</v>
      </c>
      <c r="Q1" s="78" t="s">
        <v>77</v>
      </c>
      <c r="R1" s="78" t="s">
        <v>9</v>
      </c>
      <c r="S1" s="78" t="s">
        <v>78</v>
      </c>
      <c r="T1" s="78" t="s">
        <v>10</v>
      </c>
      <c r="U1" s="86" t="s">
        <v>96</v>
      </c>
      <c r="V1" s="86" t="s">
        <v>97</v>
      </c>
      <c r="W1" s="86" t="s">
        <v>98</v>
      </c>
      <c r="X1" s="86" t="s">
        <v>99</v>
      </c>
      <c r="Y1" s="86" t="s">
        <v>100</v>
      </c>
    </row>
    <row r="2" spans="1:26" ht="13.5" thickBot="1">
      <c r="A2" s="1" t="s">
        <v>11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13</v>
      </c>
      <c r="G2" s="3" t="s">
        <v>12</v>
      </c>
      <c r="H2" s="68"/>
      <c r="I2" s="67" t="s">
        <v>13</v>
      </c>
      <c r="J2" s="68"/>
      <c r="K2" s="4" t="s">
        <v>12</v>
      </c>
      <c r="L2" s="2" t="s">
        <v>13</v>
      </c>
      <c r="M2" s="2" t="s">
        <v>14</v>
      </c>
      <c r="N2" s="2" t="s">
        <v>15</v>
      </c>
      <c r="O2" s="2" t="s">
        <v>12</v>
      </c>
      <c r="P2" s="2" t="s">
        <v>16</v>
      </c>
      <c r="Q2" s="2" t="s">
        <v>12</v>
      </c>
      <c r="R2" s="2" t="s">
        <v>12</v>
      </c>
      <c r="S2" s="2" t="s">
        <v>12</v>
      </c>
      <c r="T2" s="2" t="s">
        <v>17</v>
      </c>
      <c r="U2" s="63" t="s">
        <v>18</v>
      </c>
      <c r="V2" s="63" t="s">
        <v>18</v>
      </c>
      <c r="W2" s="63" t="s">
        <v>18</v>
      </c>
      <c r="X2" s="63" t="s">
        <v>19</v>
      </c>
      <c r="Y2" s="63" t="s">
        <v>19</v>
      </c>
      <c r="Z2" s="72" t="s">
        <v>81</v>
      </c>
    </row>
    <row r="3" spans="1:25" ht="14.25" thickBot="1">
      <c r="A3" s="13" t="s">
        <v>120</v>
      </c>
      <c r="B3" s="6">
        <v>131438</v>
      </c>
      <c r="C3" s="6">
        <v>129559</v>
      </c>
      <c r="D3" s="6">
        <v>199238</v>
      </c>
      <c r="E3" s="6">
        <v>16403</v>
      </c>
      <c r="F3" s="6">
        <v>1711219</v>
      </c>
      <c r="G3" s="7">
        <v>58404</v>
      </c>
      <c r="H3" s="8"/>
      <c r="I3" s="69">
        <v>1304267</v>
      </c>
      <c r="J3" s="8"/>
      <c r="K3" s="8">
        <v>74807</v>
      </c>
      <c r="L3" s="6">
        <v>3015486</v>
      </c>
      <c r="M3" s="6">
        <v>552</v>
      </c>
      <c r="N3" s="6">
        <v>1300.76</v>
      </c>
      <c r="O3" s="6">
        <v>7734</v>
      </c>
      <c r="P3" s="9">
        <v>96964.406</v>
      </c>
      <c r="Q3" s="10">
        <v>0.04296455032455797</v>
      </c>
      <c r="R3" s="10">
        <v>0.06607160504144274</v>
      </c>
      <c r="S3" s="10">
        <v>1.5378167475821827</v>
      </c>
      <c r="T3" s="6">
        <v>2318.2493311602448</v>
      </c>
      <c r="U3" s="6">
        <v>11059</v>
      </c>
      <c r="V3" s="6">
        <v>15815</v>
      </c>
      <c r="W3" s="6">
        <v>26874</v>
      </c>
      <c r="X3" s="11">
        <v>0.6742059379381821</v>
      </c>
      <c r="Y3" s="12">
        <v>0.27078624751729335</v>
      </c>
    </row>
    <row r="4" spans="1:25" ht="14.25" thickBot="1">
      <c r="A4" s="13">
        <v>2014</v>
      </c>
      <c r="B4" s="6">
        <v>127721</v>
      </c>
      <c r="C4" s="6">
        <v>125642</v>
      </c>
      <c r="D4" s="6">
        <v>191553</v>
      </c>
      <c r="E4" s="6">
        <v>16471</v>
      </c>
      <c r="F4" s="6">
        <v>1712238</v>
      </c>
      <c r="G4" s="7">
        <v>55090</v>
      </c>
      <c r="H4" s="8"/>
      <c r="I4" s="69">
        <v>1311242</v>
      </c>
      <c r="J4" s="8"/>
      <c r="K4" s="8">
        <v>71561</v>
      </c>
      <c r="L4" s="6">
        <v>3023480</v>
      </c>
      <c r="M4" s="6">
        <v>559</v>
      </c>
      <c r="N4" s="6">
        <v>1293.64</v>
      </c>
      <c r="O4" s="6">
        <v>8155</v>
      </c>
      <c r="P4" s="9">
        <v>94038.91500000002</v>
      </c>
      <c r="Q4" s="10">
        <v>0.041555426197626574</v>
      </c>
      <c r="R4" s="10">
        <v>0.06335514043420165</v>
      </c>
      <c r="S4" s="10">
        <v>1.5245936868244696</v>
      </c>
      <c r="T4" s="6">
        <v>2337.188089422096</v>
      </c>
      <c r="U4" s="6">
        <v>11365</v>
      </c>
      <c r="V4" s="6">
        <v>15837</v>
      </c>
      <c r="W4" s="6">
        <v>27202</v>
      </c>
      <c r="X4" s="11">
        <v>0.690000607127679</v>
      </c>
      <c r="Y4" s="12">
        <v>0.2874750408422581</v>
      </c>
    </row>
    <row r="5" spans="1:25" ht="14.25" thickBot="1">
      <c r="A5" s="13">
        <v>2013</v>
      </c>
      <c r="B5" s="6">
        <v>124958</v>
      </c>
      <c r="C5" s="6">
        <v>123666</v>
      </c>
      <c r="D5" s="6">
        <v>190592</v>
      </c>
      <c r="E5" s="6">
        <v>16516</v>
      </c>
      <c r="F5" s="6">
        <v>1716787</v>
      </c>
      <c r="G5" s="7">
        <v>53376</v>
      </c>
      <c r="H5" s="8"/>
      <c r="I5" s="69">
        <v>1272804</v>
      </c>
      <c r="J5" s="8"/>
      <c r="K5" s="8">
        <v>69892</v>
      </c>
      <c r="L5" s="6">
        <v>2989591</v>
      </c>
      <c r="M5" s="6">
        <v>575</v>
      </c>
      <c r="N5" s="6">
        <v>1225.8100000000002</v>
      </c>
      <c r="O5" s="6">
        <v>8290</v>
      </c>
      <c r="P5" s="6">
        <v>92501.89300000001</v>
      </c>
      <c r="Q5" s="10">
        <v>0.041365524581790616</v>
      </c>
      <c r="R5" s="10">
        <v>0.06375186438546276</v>
      </c>
      <c r="S5" s="10">
        <v>1.5411835104232368</v>
      </c>
      <c r="T5" s="6">
        <v>2438.8698085347646</v>
      </c>
      <c r="U5" s="6">
        <v>11589</v>
      </c>
      <c r="V5" s="6">
        <v>15710</v>
      </c>
      <c r="W5" s="6">
        <v>27299</v>
      </c>
      <c r="X5" s="12">
        <v>0.7016832162751272</v>
      </c>
      <c r="Y5" s="12">
        <v>0.29432703836930457</v>
      </c>
    </row>
    <row r="6" spans="1:25" ht="14.25" thickBot="1">
      <c r="A6" s="13">
        <v>2012</v>
      </c>
      <c r="B6" s="6">
        <v>127896</v>
      </c>
      <c r="C6" s="6">
        <v>126398</v>
      </c>
      <c r="D6" s="6">
        <v>193650</v>
      </c>
      <c r="E6" s="6">
        <v>16528</v>
      </c>
      <c r="F6" s="6">
        <v>1723433</v>
      </c>
      <c r="G6" s="7">
        <v>52928</v>
      </c>
      <c r="H6" s="8"/>
      <c r="I6" s="69">
        <v>1248785</v>
      </c>
      <c r="J6" s="8"/>
      <c r="K6" s="8">
        <v>69456</v>
      </c>
      <c r="L6" s="6">
        <v>2972218</v>
      </c>
      <c r="M6" s="6">
        <v>573</v>
      </c>
      <c r="N6" s="6">
        <v>1180.29</v>
      </c>
      <c r="O6" s="6">
        <v>8712</v>
      </c>
      <c r="P6" s="6">
        <v>90776.52099999998</v>
      </c>
      <c r="Q6" s="10">
        <v>0.042526490318004935</v>
      </c>
      <c r="R6" s="10">
        <v>0.06515336358234827</v>
      </c>
      <c r="S6" s="10">
        <v>1.5320653807813416</v>
      </c>
      <c r="T6" s="6">
        <v>2518.2099314575235</v>
      </c>
      <c r="U6" s="6">
        <v>11173</v>
      </c>
      <c r="V6" s="6">
        <v>13470</v>
      </c>
      <c r="W6" s="6">
        <v>24643</v>
      </c>
      <c r="X6" s="12">
        <v>0.6760043562439496</v>
      </c>
      <c r="Y6" s="12">
        <v>0.2544966747279323</v>
      </c>
    </row>
    <row r="7" spans="1:25" ht="14.25" thickBot="1">
      <c r="A7" s="13">
        <v>2011</v>
      </c>
      <c r="B7" s="6">
        <v>134830</v>
      </c>
      <c r="C7" s="6">
        <v>132387</v>
      </c>
      <c r="D7" s="6">
        <v>204144</v>
      </c>
      <c r="E7" s="6">
        <v>16602</v>
      </c>
      <c r="F7" s="6">
        <v>1733444</v>
      </c>
      <c r="G7" s="7">
        <v>52550</v>
      </c>
      <c r="H7" s="8"/>
      <c r="I7" s="69">
        <v>1233786</v>
      </c>
      <c r="J7" s="8"/>
      <c r="K7" s="8">
        <v>69152</v>
      </c>
      <c r="L7" s="6">
        <v>2967230</v>
      </c>
      <c r="M7" s="6">
        <v>575</v>
      </c>
      <c r="N7" s="6">
        <v>1186.62</v>
      </c>
      <c r="O7" s="6">
        <v>9065</v>
      </c>
      <c r="P7" s="6">
        <v>87576.95999999999</v>
      </c>
      <c r="Q7" s="10">
        <v>0.0446163593654688</v>
      </c>
      <c r="R7" s="10">
        <v>0.06879952009112876</v>
      </c>
      <c r="S7" s="10">
        <v>1.5420245190237711</v>
      </c>
      <c r="T7" s="6">
        <v>2500.5730562437852</v>
      </c>
      <c r="U7" s="6">
        <v>11069</v>
      </c>
      <c r="V7" s="6">
        <v>14482</v>
      </c>
      <c r="W7" s="6">
        <v>25551</v>
      </c>
      <c r="X7" s="12">
        <v>0.666726900373449</v>
      </c>
      <c r="Y7" s="12">
        <v>0.2755851569933397</v>
      </c>
    </row>
    <row r="8" spans="1:25" ht="14.25" thickBot="1">
      <c r="A8" s="13">
        <v>2010</v>
      </c>
      <c r="B8" s="6">
        <v>143062</v>
      </c>
      <c r="C8" s="6">
        <v>139296</v>
      </c>
      <c r="D8" s="6">
        <v>211937</v>
      </c>
      <c r="E8" s="6">
        <v>16639</v>
      </c>
      <c r="F8" s="6">
        <v>1736645</v>
      </c>
      <c r="G8" s="7">
        <v>52681</v>
      </c>
      <c r="H8" s="8"/>
      <c r="I8" s="69">
        <v>1212015</v>
      </c>
      <c r="J8" s="8"/>
      <c r="K8" s="8">
        <v>69320</v>
      </c>
      <c r="L8" s="6">
        <v>2948660</v>
      </c>
      <c r="M8" s="6">
        <v>578</v>
      </c>
      <c r="N8" s="6">
        <v>1165.9999999999998</v>
      </c>
      <c r="O8" s="6">
        <v>8813</v>
      </c>
      <c r="P8" s="6">
        <v>88067.28500000002</v>
      </c>
      <c r="Q8" s="10">
        <v>0.047240441420848794</v>
      </c>
      <c r="R8" s="10">
        <v>0.07187569947026785</v>
      </c>
      <c r="S8" s="10">
        <v>1.5214866184240754</v>
      </c>
      <c r="T8" s="6">
        <v>2528.8679245283024</v>
      </c>
      <c r="U8" s="6">
        <v>12231</v>
      </c>
      <c r="V8" s="6">
        <v>20262</v>
      </c>
      <c r="W8" s="6">
        <v>32493</v>
      </c>
      <c r="X8" s="12">
        <v>0.7350802331870906</v>
      </c>
      <c r="Y8" s="12">
        <v>0.384616844782749</v>
      </c>
    </row>
    <row r="9" spans="1:25" ht="13.5" customHeight="1">
      <c r="A9" s="15" t="s">
        <v>20</v>
      </c>
      <c r="B9" s="16">
        <v>587</v>
      </c>
      <c r="C9" s="17">
        <v>584</v>
      </c>
      <c r="D9" s="17">
        <v>938</v>
      </c>
      <c r="E9" s="16">
        <v>18</v>
      </c>
      <c r="F9" s="16">
        <v>692</v>
      </c>
      <c r="G9" s="16">
        <v>642</v>
      </c>
      <c r="H9" s="16"/>
      <c r="I9" s="16">
        <v>3785</v>
      </c>
      <c r="J9" s="16"/>
      <c r="K9" s="16">
        <v>660</v>
      </c>
      <c r="L9" s="16">
        <v>4477</v>
      </c>
      <c r="M9" s="17">
        <v>0</v>
      </c>
      <c r="N9" s="18">
        <v>5</v>
      </c>
      <c r="O9" s="17">
        <v>16</v>
      </c>
      <c r="P9" s="19">
        <v>822.227</v>
      </c>
      <c r="Q9" s="20">
        <v>0.1304444940808577</v>
      </c>
      <c r="R9" s="20">
        <v>0.20951530042439134</v>
      </c>
      <c r="S9" s="20">
        <v>1.606164383561644</v>
      </c>
      <c r="T9" s="17">
        <v>895.4</v>
      </c>
      <c r="U9" s="21">
        <v>0</v>
      </c>
      <c r="V9" s="21">
        <v>2</v>
      </c>
      <c r="W9" s="22">
        <v>2</v>
      </c>
      <c r="X9" s="23">
        <v>0</v>
      </c>
      <c r="Y9" s="23">
        <v>0.003115264797507788</v>
      </c>
    </row>
    <row r="10" spans="1:25" ht="13.5">
      <c r="A10" s="24" t="s">
        <v>21</v>
      </c>
      <c r="B10" s="17">
        <v>783</v>
      </c>
      <c r="C10" s="17">
        <v>808</v>
      </c>
      <c r="D10" s="17">
        <v>1517</v>
      </c>
      <c r="E10" s="16">
        <v>231</v>
      </c>
      <c r="F10" s="16">
        <v>27131</v>
      </c>
      <c r="G10" s="16">
        <v>357</v>
      </c>
      <c r="H10" s="16"/>
      <c r="I10" s="16">
        <v>10893</v>
      </c>
      <c r="J10" s="16"/>
      <c r="K10" s="16">
        <v>588</v>
      </c>
      <c r="L10" s="16">
        <v>38024</v>
      </c>
      <c r="M10" s="17">
        <v>13</v>
      </c>
      <c r="N10" s="18">
        <v>20.25</v>
      </c>
      <c r="O10" s="17">
        <v>1</v>
      </c>
      <c r="P10" s="19">
        <v>1481.888</v>
      </c>
      <c r="Q10" s="20">
        <v>0.021249737008205344</v>
      </c>
      <c r="R10" s="20">
        <v>0.03989585524931622</v>
      </c>
      <c r="S10" s="20">
        <v>1.8774752475247525</v>
      </c>
      <c r="T10" s="17">
        <v>1877.7283950617284</v>
      </c>
      <c r="U10" s="21">
        <v>231</v>
      </c>
      <c r="V10" s="21">
        <v>283</v>
      </c>
      <c r="W10" s="22">
        <v>514</v>
      </c>
      <c r="X10" s="23">
        <v>1</v>
      </c>
      <c r="Y10" s="23">
        <v>0.7927170868347339</v>
      </c>
    </row>
    <row r="11" spans="1:25" ht="13.5">
      <c r="A11" s="24" t="s">
        <v>22</v>
      </c>
      <c r="B11" s="17">
        <v>1312</v>
      </c>
      <c r="C11" s="17">
        <v>1275</v>
      </c>
      <c r="D11" s="17">
        <v>1703</v>
      </c>
      <c r="E11" s="16">
        <v>226</v>
      </c>
      <c r="F11" s="16">
        <v>27111</v>
      </c>
      <c r="G11" s="16">
        <v>150</v>
      </c>
      <c r="H11" s="16"/>
      <c r="I11" s="16">
        <v>8312</v>
      </c>
      <c r="J11" s="16"/>
      <c r="K11" s="16">
        <v>376</v>
      </c>
      <c r="L11" s="16">
        <v>35423</v>
      </c>
      <c r="M11" s="17">
        <v>8</v>
      </c>
      <c r="N11" s="18">
        <v>17</v>
      </c>
      <c r="O11" s="25">
        <v>332</v>
      </c>
      <c r="P11" s="19">
        <v>1005.703</v>
      </c>
      <c r="Q11" s="20">
        <v>0.03599356350393812</v>
      </c>
      <c r="R11" s="20">
        <v>0.04807610874290715</v>
      </c>
      <c r="S11" s="20">
        <v>1.335686274509804</v>
      </c>
      <c r="T11" s="17">
        <v>2083.705882352941</v>
      </c>
      <c r="U11" s="21">
        <v>226</v>
      </c>
      <c r="V11" s="21">
        <v>150</v>
      </c>
      <c r="W11" s="22">
        <v>376</v>
      </c>
      <c r="X11" s="23">
        <v>1</v>
      </c>
      <c r="Y11" s="23">
        <v>1</v>
      </c>
    </row>
    <row r="12" spans="1:25" ht="13.5">
      <c r="A12" s="26" t="s">
        <v>23</v>
      </c>
      <c r="B12" s="17">
        <v>2059</v>
      </c>
      <c r="C12" s="17">
        <v>2077</v>
      </c>
      <c r="D12" s="17">
        <v>3856</v>
      </c>
      <c r="E12" s="16">
        <v>147</v>
      </c>
      <c r="F12" s="16">
        <v>16490</v>
      </c>
      <c r="G12" s="16">
        <v>2038</v>
      </c>
      <c r="H12" s="16"/>
      <c r="I12" s="16">
        <v>33072</v>
      </c>
      <c r="J12" s="16"/>
      <c r="K12" s="16">
        <v>2185</v>
      </c>
      <c r="L12" s="16">
        <v>49562</v>
      </c>
      <c r="M12" s="17">
        <v>8</v>
      </c>
      <c r="N12" s="18">
        <v>21.5</v>
      </c>
      <c r="O12" s="17">
        <v>60</v>
      </c>
      <c r="P12" s="19">
        <v>1427.207</v>
      </c>
      <c r="Q12" s="20">
        <v>0.04190710625075663</v>
      </c>
      <c r="R12" s="20">
        <v>0.07780154150357128</v>
      </c>
      <c r="S12" s="20">
        <v>1.85652383245065</v>
      </c>
      <c r="T12" s="17">
        <v>2305.2093023255816</v>
      </c>
      <c r="U12" s="21">
        <v>146</v>
      </c>
      <c r="V12" s="21">
        <v>251</v>
      </c>
      <c r="W12" s="22">
        <v>397</v>
      </c>
      <c r="X12" s="23">
        <v>0.9931972789115646</v>
      </c>
      <c r="Y12" s="23">
        <v>0.12315996074582924</v>
      </c>
    </row>
    <row r="13" spans="1:25" ht="14.25" thickBot="1">
      <c r="A13" s="27" t="s">
        <v>24</v>
      </c>
      <c r="B13" s="28">
        <v>32395</v>
      </c>
      <c r="C13" s="28">
        <v>32204</v>
      </c>
      <c r="D13" s="28">
        <v>40589</v>
      </c>
      <c r="E13" s="29">
        <v>1251</v>
      </c>
      <c r="F13" s="29">
        <v>119119</v>
      </c>
      <c r="G13" s="29">
        <v>7535</v>
      </c>
      <c r="H13" s="29"/>
      <c r="I13" s="29">
        <v>179256</v>
      </c>
      <c r="J13" s="29"/>
      <c r="K13" s="29">
        <v>8786</v>
      </c>
      <c r="L13" s="29">
        <v>298375</v>
      </c>
      <c r="M13" s="28">
        <v>35</v>
      </c>
      <c r="N13" s="30">
        <v>139.07</v>
      </c>
      <c r="O13" s="28">
        <v>765</v>
      </c>
      <c r="P13" s="31">
        <v>9821.861</v>
      </c>
      <c r="Q13" s="32">
        <v>0.10793129451193967</v>
      </c>
      <c r="R13" s="32">
        <v>0.13603351487222454</v>
      </c>
      <c r="S13" s="32">
        <v>1.2603713824369644</v>
      </c>
      <c r="T13" s="28">
        <v>2145.5022650463798</v>
      </c>
      <c r="U13" s="33">
        <v>850</v>
      </c>
      <c r="V13" s="33">
        <v>2730</v>
      </c>
      <c r="W13" s="34">
        <v>3580</v>
      </c>
      <c r="X13" s="35">
        <v>0.6794564348521183</v>
      </c>
      <c r="Y13" s="35">
        <v>0.36230922362309226</v>
      </c>
    </row>
    <row r="14" spans="1:25" ht="14.25" thickTop="1">
      <c r="A14" s="24" t="s">
        <v>25</v>
      </c>
      <c r="B14" s="17">
        <v>2145</v>
      </c>
      <c r="C14" s="17">
        <v>2134</v>
      </c>
      <c r="D14" s="17">
        <v>3897</v>
      </c>
      <c r="E14" s="16">
        <v>222</v>
      </c>
      <c r="F14" s="16">
        <v>20715</v>
      </c>
      <c r="G14" s="16">
        <v>617</v>
      </c>
      <c r="H14" s="16"/>
      <c r="I14" s="16">
        <v>20006</v>
      </c>
      <c r="J14" s="16"/>
      <c r="K14" s="16">
        <v>839</v>
      </c>
      <c r="L14" s="16">
        <v>40721</v>
      </c>
      <c r="M14" s="17">
        <v>16</v>
      </c>
      <c r="N14" s="18">
        <v>37.75</v>
      </c>
      <c r="O14" s="17">
        <v>26</v>
      </c>
      <c r="P14" s="19">
        <v>2950.518</v>
      </c>
      <c r="Q14" s="20">
        <v>0.05240539279487243</v>
      </c>
      <c r="R14" s="20">
        <v>0.09570000736720612</v>
      </c>
      <c r="S14" s="20">
        <v>1.8261480787253983</v>
      </c>
      <c r="T14" s="17">
        <v>1078.7019867549668</v>
      </c>
      <c r="U14" s="21">
        <v>222</v>
      </c>
      <c r="V14" s="21">
        <v>617</v>
      </c>
      <c r="W14" s="22">
        <v>839</v>
      </c>
      <c r="X14" s="23">
        <v>1</v>
      </c>
      <c r="Y14" s="23">
        <v>1</v>
      </c>
    </row>
    <row r="15" spans="1:25" ht="13.5">
      <c r="A15" s="26" t="s">
        <v>26</v>
      </c>
      <c r="B15" s="17">
        <v>1635</v>
      </c>
      <c r="C15" s="17">
        <v>1620</v>
      </c>
      <c r="D15" s="17">
        <v>2694</v>
      </c>
      <c r="E15" s="16">
        <v>217</v>
      </c>
      <c r="F15" s="16">
        <v>25845</v>
      </c>
      <c r="G15" s="16">
        <v>192</v>
      </c>
      <c r="H15" s="16"/>
      <c r="I15" s="16">
        <v>9990</v>
      </c>
      <c r="J15" s="16"/>
      <c r="K15" s="16">
        <v>409</v>
      </c>
      <c r="L15" s="16">
        <v>35835</v>
      </c>
      <c r="M15" s="17">
        <v>9</v>
      </c>
      <c r="N15" s="18">
        <v>9</v>
      </c>
      <c r="O15" s="17">
        <v>22</v>
      </c>
      <c r="P15" s="19">
        <v>2105.861</v>
      </c>
      <c r="Q15" s="20">
        <v>0.045207199665131856</v>
      </c>
      <c r="R15" s="20">
        <v>0.07517789870238593</v>
      </c>
      <c r="S15" s="20">
        <v>1.662962962962963</v>
      </c>
      <c r="T15" s="17">
        <v>3981.6666666666665</v>
      </c>
      <c r="U15" s="21">
        <v>200</v>
      </c>
      <c r="V15" s="21">
        <v>75</v>
      </c>
      <c r="W15" s="22">
        <v>275</v>
      </c>
      <c r="X15" s="23">
        <v>0.9216589861751152</v>
      </c>
      <c r="Y15" s="23">
        <v>0.390625</v>
      </c>
    </row>
    <row r="16" spans="1:25" ht="13.5">
      <c r="A16" s="26" t="s">
        <v>27</v>
      </c>
      <c r="B16" s="17">
        <v>525</v>
      </c>
      <c r="C16" s="17">
        <v>539</v>
      </c>
      <c r="D16" s="17">
        <v>953</v>
      </c>
      <c r="E16" s="16">
        <v>19</v>
      </c>
      <c r="F16" s="16">
        <v>2774</v>
      </c>
      <c r="G16" s="16">
        <v>139</v>
      </c>
      <c r="H16" s="16"/>
      <c r="I16" s="16">
        <v>1721</v>
      </c>
      <c r="J16" s="16"/>
      <c r="K16" s="16">
        <v>158</v>
      </c>
      <c r="L16" s="16">
        <v>4495</v>
      </c>
      <c r="M16" s="17">
        <v>0</v>
      </c>
      <c r="N16" s="18">
        <v>9</v>
      </c>
      <c r="O16" s="17">
        <v>82</v>
      </c>
      <c r="P16" s="19">
        <v>422.41</v>
      </c>
      <c r="Q16" s="20">
        <v>0.11991101223581757</v>
      </c>
      <c r="R16" s="20">
        <v>0.21201334816462736</v>
      </c>
      <c r="S16" s="20">
        <v>1.7680890538033396</v>
      </c>
      <c r="T16" s="17">
        <v>499.44444444444446</v>
      </c>
      <c r="U16" s="21">
        <v>19</v>
      </c>
      <c r="V16" s="21">
        <v>119</v>
      </c>
      <c r="W16" s="22">
        <v>138</v>
      </c>
      <c r="X16" s="23">
        <v>1</v>
      </c>
      <c r="Y16" s="23">
        <v>0.8561151079136691</v>
      </c>
    </row>
    <row r="17" spans="1:25" ht="13.5">
      <c r="A17" s="24" t="s">
        <v>28</v>
      </c>
      <c r="B17" s="17">
        <v>407</v>
      </c>
      <c r="C17" s="17">
        <v>402</v>
      </c>
      <c r="D17" s="17">
        <v>467</v>
      </c>
      <c r="E17" s="16">
        <v>49</v>
      </c>
      <c r="F17" s="16">
        <v>5080</v>
      </c>
      <c r="G17" s="16">
        <v>86</v>
      </c>
      <c r="H17" s="16"/>
      <c r="I17" s="16">
        <v>2330</v>
      </c>
      <c r="J17" s="16"/>
      <c r="K17" s="16">
        <v>135</v>
      </c>
      <c r="L17" s="16">
        <v>7410</v>
      </c>
      <c r="M17" s="17">
        <v>0</v>
      </c>
      <c r="N17" s="18">
        <v>5</v>
      </c>
      <c r="O17" s="17">
        <v>18</v>
      </c>
      <c r="P17" s="19">
        <v>452.564</v>
      </c>
      <c r="Q17" s="20">
        <v>0.05425101214574899</v>
      </c>
      <c r="R17" s="20">
        <v>0.06302294197031039</v>
      </c>
      <c r="S17" s="20">
        <v>1.1616915422885572</v>
      </c>
      <c r="T17" s="17">
        <v>1482</v>
      </c>
      <c r="U17" s="21">
        <v>48</v>
      </c>
      <c r="V17" s="21">
        <v>50</v>
      </c>
      <c r="W17" s="22">
        <v>98</v>
      </c>
      <c r="X17" s="23">
        <v>0.9795918367346939</v>
      </c>
      <c r="Y17" s="23">
        <v>0.5813953488372093</v>
      </c>
    </row>
    <row r="18" spans="1:25" ht="14.25" thickBot="1">
      <c r="A18" s="36" t="s">
        <v>29</v>
      </c>
      <c r="B18" s="28">
        <v>2407</v>
      </c>
      <c r="C18" s="28">
        <v>2544</v>
      </c>
      <c r="D18" s="28">
        <v>5751</v>
      </c>
      <c r="E18" s="29">
        <v>687</v>
      </c>
      <c r="F18" s="29">
        <v>83765</v>
      </c>
      <c r="G18" s="29">
        <v>3411</v>
      </c>
      <c r="H18" s="29"/>
      <c r="I18" s="29">
        <v>90743</v>
      </c>
      <c r="J18" s="29"/>
      <c r="K18" s="29">
        <v>4098</v>
      </c>
      <c r="L18" s="29">
        <v>174508</v>
      </c>
      <c r="M18" s="28">
        <v>14</v>
      </c>
      <c r="N18" s="30">
        <v>37</v>
      </c>
      <c r="O18" s="28">
        <v>305</v>
      </c>
      <c r="P18" s="31">
        <v>2853.318</v>
      </c>
      <c r="Q18" s="32">
        <v>0.014578128223347926</v>
      </c>
      <c r="R18" s="32">
        <v>0.03295550920301648</v>
      </c>
      <c r="S18" s="32">
        <v>2.26061320754717</v>
      </c>
      <c r="T18" s="28">
        <v>4716.4324324324325</v>
      </c>
      <c r="U18" s="33">
        <v>132</v>
      </c>
      <c r="V18" s="33">
        <v>325</v>
      </c>
      <c r="W18" s="34">
        <v>457</v>
      </c>
      <c r="X18" s="35">
        <v>0.19213973799126638</v>
      </c>
      <c r="Y18" s="35">
        <v>0.09527997654646732</v>
      </c>
    </row>
    <row r="19" spans="1:25" ht="14.25" thickTop="1">
      <c r="A19" s="24" t="s">
        <v>30</v>
      </c>
      <c r="B19" s="17">
        <v>2086</v>
      </c>
      <c r="C19" s="17">
        <v>2064</v>
      </c>
      <c r="D19" s="17">
        <v>3590</v>
      </c>
      <c r="E19" s="16">
        <v>371</v>
      </c>
      <c r="F19" s="16">
        <v>40485</v>
      </c>
      <c r="G19" s="16">
        <v>2570</v>
      </c>
      <c r="H19" s="16"/>
      <c r="I19" s="16">
        <v>35649</v>
      </c>
      <c r="J19" s="16"/>
      <c r="K19" s="16">
        <v>2941</v>
      </c>
      <c r="L19" s="16">
        <v>76134</v>
      </c>
      <c r="M19" s="17">
        <v>13</v>
      </c>
      <c r="N19" s="18">
        <v>45.69</v>
      </c>
      <c r="O19" s="17">
        <v>6</v>
      </c>
      <c r="P19" s="19">
        <v>2585.517</v>
      </c>
      <c r="Q19" s="20">
        <v>0.027110095358184254</v>
      </c>
      <c r="R19" s="20">
        <v>0.047153702682113115</v>
      </c>
      <c r="S19" s="20">
        <v>1.7393410852713178</v>
      </c>
      <c r="T19" s="17">
        <v>1666.316480630335</v>
      </c>
      <c r="U19" s="21">
        <v>335</v>
      </c>
      <c r="V19" s="21">
        <v>1447</v>
      </c>
      <c r="W19" s="22">
        <v>1782</v>
      </c>
      <c r="X19" s="23">
        <v>0.9029649595687331</v>
      </c>
      <c r="Y19" s="23">
        <v>0.5630350194552529</v>
      </c>
    </row>
    <row r="20" spans="1:25" ht="13.5">
      <c r="A20" s="24" t="s">
        <v>31</v>
      </c>
      <c r="B20" s="17">
        <v>48</v>
      </c>
      <c r="C20" s="17">
        <v>31</v>
      </c>
      <c r="D20" s="17">
        <v>65</v>
      </c>
      <c r="E20" s="16">
        <v>50</v>
      </c>
      <c r="F20" s="16">
        <v>4507</v>
      </c>
      <c r="G20" s="16">
        <v>1652</v>
      </c>
      <c r="H20" s="16"/>
      <c r="I20" s="16">
        <v>7849</v>
      </c>
      <c r="J20" s="16"/>
      <c r="K20" s="16">
        <v>1702</v>
      </c>
      <c r="L20" s="16">
        <v>12356</v>
      </c>
      <c r="M20" s="17">
        <v>0</v>
      </c>
      <c r="N20" s="18">
        <v>2</v>
      </c>
      <c r="O20" s="17">
        <v>15</v>
      </c>
      <c r="P20" s="19">
        <v>179.721</v>
      </c>
      <c r="Q20" s="20">
        <v>0.002508902557461962</v>
      </c>
      <c r="R20" s="20">
        <v>0.005260602136613791</v>
      </c>
      <c r="S20" s="20">
        <v>2.096774193548387</v>
      </c>
      <c r="T20" s="17">
        <v>6178</v>
      </c>
      <c r="U20" s="21">
        <v>50</v>
      </c>
      <c r="V20" s="21">
        <v>15</v>
      </c>
      <c r="W20" s="22">
        <v>65</v>
      </c>
      <c r="X20" s="23">
        <v>1</v>
      </c>
      <c r="Y20" s="23">
        <v>0.009079903147699757</v>
      </c>
    </row>
    <row r="21" spans="1:25" ht="13.5">
      <c r="A21" s="26" t="s">
        <v>32</v>
      </c>
      <c r="B21" s="17">
        <v>667</v>
      </c>
      <c r="C21" s="17">
        <v>705</v>
      </c>
      <c r="D21" s="17">
        <v>1160</v>
      </c>
      <c r="E21" s="16">
        <v>444</v>
      </c>
      <c r="F21" s="16">
        <v>31155</v>
      </c>
      <c r="G21" s="16">
        <v>411</v>
      </c>
      <c r="H21" s="16"/>
      <c r="I21" s="16">
        <v>23198</v>
      </c>
      <c r="J21" s="16"/>
      <c r="K21" s="16">
        <v>855</v>
      </c>
      <c r="L21" s="16">
        <v>54353</v>
      </c>
      <c r="M21" s="17">
        <v>8</v>
      </c>
      <c r="N21" s="18">
        <v>13</v>
      </c>
      <c r="O21" s="17">
        <v>131</v>
      </c>
      <c r="P21" s="19">
        <v>1382.294</v>
      </c>
      <c r="Q21" s="37">
        <v>0.012970765183154563</v>
      </c>
      <c r="R21" s="37">
        <v>0.021341968244623113</v>
      </c>
      <c r="S21" s="20">
        <v>1.6453900709219857</v>
      </c>
      <c r="T21" s="17">
        <v>4181</v>
      </c>
      <c r="U21" s="21">
        <v>55</v>
      </c>
      <c r="V21" s="21">
        <v>1</v>
      </c>
      <c r="W21" s="22">
        <v>56</v>
      </c>
      <c r="X21" s="23">
        <v>0.12387387387387387</v>
      </c>
      <c r="Y21" s="23">
        <v>0.0024330900243309003</v>
      </c>
    </row>
    <row r="22" spans="1:25" ht="13.5">
      <c r="A22" s="24" t="s">
        <v>33</v>
      </c>
      <c r="B22" s="17">
        <v>1051</v>
      </c>
      <c r="C22" s="17">
        <v>1065</v>
      </c>
      <c r="D22" s="17">
        <v>1764</v>
      </c>
      <c r="E22" s="16">
        <v>78</v>
      </c>
      <c r="F22" s="16">
        <v>5869</v>
      </c>
      <c r="G22" s="16">
        <v>287</v>
      </c>
      <c r="H22" s="16"/>
      <c r="I22" s="16">
        <v>9743</v>
      </c>
      <c r="J22" s="16"/>
      <c r="K22" s="16">
        <v>365</v>
      </c>
      <c r="L22" s="16">
        <v>15612</v>
      </c>
      <c r="M22" s="17">
        <v>6</v>
      </c>
      <c r="N22" s="18">
        <v>9.85</v>
      </c>
      <c r="O22" s="17">
        <v>78</v>
      </c>
      <c r="P22" s="19">
        <v>708.797</v>
      </c>
      <c r="Q22" s="20">
        <v>0.06821675634127594</v>
      </c>
      <c r="R22" s="20">
        <v>0.11299000768639508</v>
      </c>
      <c r="S22" s="20">
        <v>1.656338028169014</v>
      </c>
      <c r="T22" s="17">
        <v>1584.9746192893401</v>
      </c>
      <c r="U22" s="21">
        <v>78</v>
      </c>
      <c r="V22" s="21">
        <v>286</v>
      </c>
      <c r="W22" s="22">
        <v>364</v>
      </c>
      <c r="X22" s="23">
        <v>1</v>
      </c>
      <c r="Y22" s="23">
        <v>0.9965156794425087</v>
      </c>
    </row>
    <row r="23" spans="1:25" ht="14.25" thickBot="1">
      <c r="A23" s="36" t="s">
        <v>34</v>
      </c>
      <c r="B23" s="28">
        <v>5575</v>
      </c>
      <c r="C23" s="28">
        <v>5402</v>
      </c>
      <c r="D23" s="28">
        <v>8471</v>
      </c>
      <c r="E23" s="29">
        <v>991</v>
      </c>
      <c r="F23" s="29">
        <v>103612</v>
      </c>
      <c r="G23" s="29">
        <v>549</v>
      </c>
      <c r="H23" s="29"/>
      <c r="I23" s="29">
        <v>33942</v>
      </c>
      <c r="J23" s="29"/>
      <c r="K23" s="29">
        <v>1540</v>
      </c>
      <c r="L23" s="29">
        <v>137554</v>
      </c>
      <c r="M23" s="28">
        <v>16</v>
      </c>
      <c r="N23" s="30">
        <v>81.39</v>
      </c>
      <c r="O23" s="28">
        <v>95</v>
      </c>
      <c r="P23" s="31">
        <v>4667.534</v>
      </c>
      <c r="Q23" s="32">
        <v>0.039271849600884014</v>
      </c>
      <c r="R23" s="32">
        <v>0.061583087369324045</v>
      </c>
      <c r="S23" s="32">
        <v>1.568122917437986</v>
      </c>
      <c r="T23" s="28">
        <v>1690.06020395626</v>
      </c>
      <c r="U23" s="33">
        <v>739</v>
      </c>
      <c r="V23" s="33">
        <v>504</v>
      </c>
      <c r="W23" s="33">
        <v>1243</v>
      </c>
      <c r="X23" s="38">
        <v>0.7457114026236125</v>
      </c>
      <c r="Y23" s="38">
        <v>0.9180327868852459</v>
      </c>
    </row>
    <row r="24" spans="1:25" ht="13.5" customHeight="1" thickTop="1">
      <c r="A24" s="24" t="s">
        <v>35</v>
      </c>
      <c r="B24" s="17">
        <v>1147</v>
      </c>
      <c r="C24" s="17">
        <v>1013</v>
      </c>
      <c r="D24" s="17">
        <v>1493</v>
      </c>
      <c r="E24" s="16">
        <v>542</v>
      </c>
      <c r="F24" s="16">
        <v>52870</v>
      </c>
      <c r="G24" s="16">
        <v>313</v>
      </c>
      <c r="H24" s="54"/>
      <c r="I24" s="16">
        <v>21434</v>
      </c>
      <c r="J24" s="54"/>
      <c r="K24" s="16">
        <v>855</v>
      </c>
      <c r="L24" s="16">
        <v>74304</v>
      </c>
      <c r="M24" s="17">
        <v>17</v>
      </c>
      <c r="N24" s="18">
        <v>18.56</v>
      </c>
      <c r="O24" s="17">
        <v>19</v>
      </c>
      <c r="P24" s="19">
        <v>930.825</v>
      </c>
      <c r="Q24" s="20">
        <v>0.013633182601205857</v>
      </c>
      <c r="R24" s="20">
        <v>0.020093130921619292</v>
      </c>
      <c r="S24" s="20">
        <v>1.4738400789733466</v>
      </c>
      <c r="T24" s="17">
        <v>4003.4482758620693</v>
      </c>
      <c r="U24" s="21">
        <v>46</v>
      </c>
      <c r="V24" s="21">
        <v>6</v>
      </c>
      <c r="W24" s="22">
        <v>52</v>
      </c>
      <c r="X24" s="23">
        <v>0.08487084870848709</v>
      </c>
      <c r="Y24" s="23">
        <v>0.019169329073482427</v>
      </c>
    </row>
    <row r="25" spans="1:25" ht="13.5">
      <c r="A25" s="26" t="s">
        <v>36</v>
      </c>
      <c r="B25" s="17">
        <v>1258</v>
      </c>
      <c r="C25" s="17">
        <v>1244</v>
      </c>
      <c r="D25" s="17">
        <v>1477</v>
      </c>
      <c r="E25" s="16">
        <v>353</v>
      </c>
      <c r="F25" s="16">
        <v>22372</v>
      </c>
      <c r="G25" s="16">
        <v>452</v>
      </c>
      <c r="H25" s="16"/>
      <c r="I25" s="16">
        <v>13213</v>
      </c>
      <c r="J25" s="16"/>
      <c r="K25" s="16">
        <v>805</v>
      </c>
      <c r="L25" s="16">
        <v>35585</v>
      </c>
      <c r="M25" s="17">
        <v>7</v>
      </c>
      <c r="N25" s="18">
        <v>7</v>
      </c>
      <c r="O25" s="17">
        <v>128</v>
      </c>
      <c r="P25" s="19">
        <v>684.469</v>
      </c>
      <c r="Q25" s="20">
        <v>0.034958549950821975</v>
      </c>
      <c r="R25" s="20">
        <v>0.04150625263453702</v>
      </c>
      <c r="S25" s="20">
        <v>1.187299035369775</v>
      </c>
      <c r="T25" s="17">
        <v>5083.571428571428</v>
      </c>
      <c r="U25" s="21">
        <v>232</v>
      </c>
      <c r="V25" s="21">
        <v>37</v>
      </c>
      <c r="W25" s="22">
        <v>269</v>
      </c>
      <c r="X25" s="23">
        <v>0.6572237960339944</v>
      </c>
      <c r="Y25" s="39">
        <v>0.08185840707964602</v>
      </c>
    </row>
    <row r="26" spans="1:25" ht="13.5">
      <c r="A26" s="24" t="s">
        <v>37</v>
      </c>
      <c r="B26" s="17">
        <v>4160</v>
      </c>
      <c r="C26" s="17">
        <v>4466</v>
      </c>
      <c r="D26" s="17">
        <v>7424</v>
      </c>
      <c r="E26" s="16">
        <v>314</v>
      </c>
      <c r="F26" s="16">
        <v>28030</v>
      </c>
      <c r="G26" s="16">
        <v>204</v>
      </c>
      <c r="H26" s="16"/>
      <c r="I26" s="16">
        <v>6294</v>
      </c>
      <c r="J26" s="16"/>
      <c r="K26" s="16">
        <v>518</v>
      </c>
      <c r="L26" s="16">
        <v>34324</v>
      </c>
      <c r="M26" s="17">
        <v>15</v>
      </c>
      <c r="N26" s="18">
        <v>36.03</v>
      </c>
      <c r="O26" s="17">
        <v>97</v>
      </c>
      <c r="P26" s="19">
        <v>1987.49</v>
      </c>
      <c r="Q26" s="20">
        <v>0.13011304043817737</v>
      </c>
      <c r="R26" s="20">
        <v>0.2162918074816455</v>
      </c>
      <c r="S26" s="20">
        <v>1.6623376623376624</v>
      </c>
      <c r="T26" s="17">
        <v>952.6505689703025</v>
      </c>
      <c r="U26" s="21">
        <v>308</v>
      </c>
      <c r="V26" s="21">
        <v>194</v>
      </c>
      <c r="W26" s="22">
        <v>502</v>
      </c>
      <c r="X26" s="23">
        <v>0.9808917197452229</v>
      </c>
      <c r="Y26" s="39">
        <v>0.9509803921568627</v>
      </c>
    </row>
    <row r="27" spans="1:25" ht="13.5">
      <c r="A27" s="24" t="s">
        <v>38</v>
      </c>
      <c r="B27" s="17">
        <v>1068</v>
      </c>
      <c r="C27" s="17">
        <v>994</v>
      </c>
      <c r="D27" s="17">
        <v>1446</v>
      </c>
      <c r="E27" s="16">
        <v>280</v>
      </c>
      <c r="F27" s="16">
        <v>35375</v>
      </c>
      <c r="G27" s="16">
        <v>102</v>
      </c>
      <c r="H27" s="16"/>
      <c r="I27" s="16">
        <v>5896</v>
      </c>
      <c r="J27" s="16"/>
      <c r="K27" s="16">
        <v>382</v>
      </c>
      <c r="L27" s="16">
        <v>41271</v>
      </c>
      <c r="M27" s="17">
        <v>7</v>
      </c>
      <c r="N27" s="18">
        <v>15.91</v>
      </c>
      <c r="O27" s="17">
        <v>4</v>
      </c>
      <c r="P27" s="19">
        <v>1114.963</v>
      </c>
      <c r="Q27" s="20">
        <v>0.024084708390879794</v>
      </c>
      <c r="R27" s="20">
        <v>0.03503670858472051</v>
      </c>
      <c r="S27" s="20">
        <v>1.454728370221328</v>
      </c>
      <c r="T27" s="17">
        <v>2594.028912633564</v>
      </c>
      <c r="U27" s="21">
        <v>280</v>
      </c>
      <c r="V27" s="21">
        <v>102</v>
      </c>
      <c r="W27" s="22">
        <v>382</v>
      </c>
      <c r="X27" s="23">
        <v>1</v>
      </c>
      <c r="Y27" s="39">
        <v>1</v>
      </c>
    </row>
    <row r="28" spans="1:25" ht="14.25" thickBot="1">
      <c r="A28" s="36" t="s">
        <v>39</v>
      </c>
      <c r="B28" s="28">
        <v>4162</v>
      </c>
      <c r="C28" s="28">
        <v>4192</v>
      </c>
      <c r="D28" s="28">
        <v>5825</v>
      </c>
      <c r="E28" s="29">
        <v>419</v>
      </c>
      <c r="F28" s="29">
        <v>48253</v>
      </c>
      <c r="G28" s="29">
        <v>71</v>
      </c>
      <c r="H28" s="29"/>
      <c r="I28" s="29">
        <v>2271</v>
      </c>
      <c r="J28" s="29"/>
      <c r="K28" s="29">
        <v>490</v>
      </c>
      <c r="L28" s="29">
        <v>50524</v>
      </c>
      <c r="M28" s="28">
        <v>22</v>
      </c>
      <c r="N28" s="30">
        <v>34.86</v>
      </c>
      <c r="O28" s="28">
        <v>293</v>
      </c>
      <c r="P28" s="31">
        <v>2791.262</v>
      </c>
      <c r="Q28" s="32">
        <v>0.08297046947985116</v>
      </c>
      <c r="R28" s="32">
        <v>0.11529174253819967</v>
      </c>
      <c r="S28" s="32">
        <v>1.3895515267175573</v>
      </c>
      <c r="T28" s="28">
        <v>1449.340218014917</v>
      </c>
      <c r="U28" s="33">
        <v>419</v>
      </c>
      <c r="V28" s="33">
        <v>71</v>
      </c>
      <c r="W28" s="34">
        <v>490</v>
      </c>
      <c r="X28" s="35">
        <v>1</v>
      </c>
      <c r="Y28" s="40">
        <v>1</v>
      </c>
    </row>
    <row r="29" spans="1:25" ht="14.25" thickTop="1">
      <c r="A29" s="26" t="s">
        <v>40</v>
      </c>
      <c r="B29" s="17">
        <v>1854</v>
      </c>
      <c r="C29" s="17">
        <v>1811</v>
      </c>
      <c r="D29" s="17">
        <v>3603</v>
      </c>
      <c r="E29" s="16">
        <v>231</v>
      </c>
      <c r="F29" s="16">
        <v>27604</v>
      </c>
      <c r="G29" s="16">
        <v>1447</v>
      </c>
      <c r="H29" s="16"/>
      <c r="I29" s="16">
        <v>20903</v>
      </c>
      <c r="J29" s="16"/>
      <c r="K29" s="16">
        <v>1678</v>
      </c>
      <c r="L29" s="16">
        <v>48507</v>
      </c>
      <c r="M29" s="17">
        <v>19</v>
      </c>
      <c r="N29" s="18">
        <v>34.31</v>
      </c>
      <c r="O29" s="17">
        <v>111</v>
      </c>
      <c r="P29" s="19">
        <v>2401.473</v>
      </c>
      <c r="Q29" s="20">
        <v>0.03733481765518379</v>
      </c>
      <c r="R29" s="20">
        <v>0.07427793926649762</v>
      </c>
      <c r="S29" s="20">
        <v>1.9895085588072887</v>
      </c>
      <c r="T29" s="17">
        <v>1413.7860682016903</v>
      </c>
      <c r="U29" s="21">
        <v>218</v>
      </c>
      <c r="V29" s="21">
        <v>543</v>
      </c>
      <c r="W29" s="22">
        <v>761</v>
      </c>
      <c r="X29" s="23">
        <v>0.9437229437229437</v>
      </c>
      <c r="Y29" s="39">
        <v>0.3752591568762958</v>
      </c>
    </row>
    <row r="30" spans="1:25" ht="13.5">
      <c r="A30" s="41" t="s">
        <v>41</v>
      </c>
      <c r="B30" s="17">
        <v>849</v>
      </c>
      <c r="C30" s="17">
        <v>817</v>
      </c>
      <c r="D30" s="17">
        <v>1344</v>
      </c>
      <c r="E30" s="16">
        <v>102</v>
      </c>
      <c r="F30" s="16">
        <v>6842</v>
      </c>
      <c r="G30" s="16">
        <v>236</v>
      </c>
      <c r="H30" s="16"/>
      <c r="I30" s="16">
        <v>7285</v>
      </c>
      <c r="J30" s="16"/>
      <c r="K30" s="16">
        <v>338</v>
      </c>
      <c r="L30" s="16">
        <v>14127</v>
      </c>
      <c r="M30" s="17">
        <v>0</v>
      </c>
      <c r="N30" s="18">
        <v>11.18</v>
      </c>
      <c r="O30" s="17">
        <v>48</v>
      </c>
      <c r="P30" s="19">
        <v>1006.582</v>
      </c>
      <c r="Q30" s="20">
        <v>0.05783251928930417</v>
      </c>
      <c r="R30" s="20">
        <v>0.09513697175621151</v>
      </c>
      <c r="S30" s="20">
        <v>1.6450428396572827</v>
      </c>
      <c r="T30" s="17">
        <v>1263.5957066189624</v>
      </c>
      <c r="U30" s="21">
        <v>102</v>
      </c>
      <c r="V30" s="21">
        <v>236</v>
      </c>
      <c r="W30" s="22">
        <v>338</v>
      </c>
      <c r="X30" s="23">
        <v>1</v>
      </c>
      <c r="Y30" s="39">
        <v>1</v>
      </c>
    </row>
    <row r="31" spans="1:25" ht="13.5">
      <c r="A31" s="26" t="s">
        <v>42</v>
      </c>
      <c r="B31" s="17">
        <v>1708</v>
      </c>
      <c r="C31" s="17">
        <v>1587</v>
      </c>
      <c r="D31" s="17">
        <v>3099</v>
      </c>
      <c r="E31" s="16">
        <v>461</v>
      </c>
      <c r="F31" s="16">
        <v>47485</v>
      </c>
      <c r="G31" s="16">
        <v>4496</v>
      </c>
      <c r="H31" s="16"/>
      <c r="I31" s="16">
        <v>50132</v>
      </c>
      <c r="J31" s="16"/>
      <c r="K31" s="16">
        <v>4957</v>
      </c>
      <c r="L31" s="16">
        <v>97617</v>
      </c>
      <c r="M31" s="17">
        <v>14</v>
      </c>
      <c r="N31" s="18">
        <v>18</v>
      </c>
      <c r="O31" s="17">
        <v>44</v>
      </c>
      <c r="P31" s="19">
        <v>1677.881</v>
      </c>
      <c r="Q31" s="20">
        <v>0.016257414179907188</v>
      </c>
      <c r="R31" s="20">
        <v>0.031746519561142016</v>
      </c>
      <c r="S31" s="20">
        <v>1.9527410207939508</v>
      </c>
      <c r="T31" s="17">
        <v>5423.166666666667</v>
      </c>
      <c r="U31" s="21">
        <v>206</v>
      </c>
      <c r="V31" s="21">
        <v>3</v>
      </c>
      <c r="W31" s="22">
        <v>209</v>
      </c>
      <c r="X31" s="23">
        <v>0.44685466377440347</v>
      </c>
      <c r="Y31" s="39">
        <v>0.0006672597864768683</v>
      </c>
    </row>
    <row r="32" spans="1:25" ht="13.5">
      <c r="A32" s="26" t="s">
        <v>43</v>
      </c>
      <c r="B32" s="17">
        <v>1164</v>
      </c>
      <c r="C32" s="17">
        <v>1139</v>
      </c>
      <c r="D32" s="17">
        <v>2380</v>
      </c>
      <c r="E32" s="16">
        <v>374</v>
      </c>
      <c r="F32" s="16">
        <v>29451</v>
      </c>
      <c r="G32" s="16">
        <v>5961</v>
      </c>
      <c r="H32" s="16"/>
      <c r="I32" s="16">
        <v>83067</v>
      </c>
      <c r="J32" s="16"/>
      <c r="K32" s="16">
        <v>6335</v>
      </c>
      <c r="L32" s="16">
        <v>112518</v>
      </c>
      <c r="M32" s="17">
        <v>16</v>
      </c>
      <c r="N32" s="18">
        <v>19</v>
      </c>
      <c r="O32" s="17">
        <v>44</v>
      </c>
      <c r="P32" s="19">
        <v>1996.908</v>
      </c>
      <c r="Q32" s="20">
        <v>0.010122824792477648</v>
      </c>
      <c r="R32" s="20">
        <v>0.02115217120816225</v>
      </c>
      <c r="S32" s="20">
        <v>2.08955223880597</v>
      </c>
      <c r="T32" s="17">
        <v>5922</v>
      </c>
      <c r="U32" s="21">
        <v>181</v>
      </c>
      <c r="V32" s="21">
        <v>345</v>
      </c>
      <c r="W32" s="22">
        <v>526</v>
      </c>
      <c r="X32" s="23">
        <v>0.4839572192513369</v>
      </c>
      <c r="Y32" s="39">
        <v>0.05787619526925013</v>
      </c>
    </row>
    <row r="33" spans="1:25" ht="14.25" thickBot="1">
      <c r="A33" s="36" t="s">
        <v>44</v>
      </c>
      <c r="B33" s="28">
        <v>4773</v>
      </c>
      <c r="C33" s="28">
        <v>4443</v>
      </c>
      <c r="D33" s="28">
        <v>5341</v>
      </c>
      <c r="E33" s="29">
        <v>530</v>
      </c>
      <c r="F33" s="29">
        <v>56087</v>
      </c>
      <c r="G33" s="29">
        <v>614</v>
      </c>
      <c r="H33" s="29"/>
      <c r="I33" s="29">
        <v>23211</v>
      </c>
      <c r="J33" s="29"/>
      <c r="K33" s="29">
        <v>1144</v>
      </c>
      <c r="L33" s="29">
        <v>79298</v>
      </c>
      <c r="M33" s="28">
        <v>8</v>
      </c>
      <c r="N33" s="30">
        <v>17.5</v>
      </c>
      <c r="O33" s="28">
        <v>233</v>
      </c>
      <c r="P33" s="31">
        <v>1140.836</v>
      </c>
      <c r="Q33" s="32">
        <v>0.056029155842518094</v>
      </c>
      <c r="R33" s="32">
        <v>0.06735352720119045</v>
      </c>
      <c r="S33" s="32">
        <v>1.2021156875984695</v>
      </c>
      <c r="T33" s="28">
        <v>4531.314285714286</v>
      </c>
      <c r="U33" s="33">
        <v>492</v>
      </c>
      <c r="V33" s="33">
        <v>199</v>
      </c>
      <c r="W33" s="34">
        <v>691</v>
      </c>
      <c r="X33" s="35">
        <v>0.9283018867924528</v>
      </c>
      <c r="Y33" s="40">
        <v>0.3241042345276873</v>
      </c>
    </row>
    <row r="34" spans="1:25" ht="14.25" thickTop="1">
      <c r="A34" s="26" t="s">
        <v>45</v>
      </c>
      <c r="B34" s="17">
        <v>2036</v>
      </c>
      <c r="C34" s="17">
        <v>1947</v>
      </c>
      <c r="D34" s="17">
        <v>2803</v>
      </c>
      <c r="E34" s="16">
        <v>211</v>
      </c>
      <c r="F34" s="16">
        <v>20100</v>
      </c>
      <c r="G34" s="16">
        <v>192</v>
      </c>
      <c r="H34" s="16"/>
      <c r="I34" s="16">
        <v>5742</v>
      </c>
      <c r="J34" s="16"/>
      <c r="K34" s="16">
        <v>403</v>
      </c>
      <c r="L34" s="16">
        <v>25842</v>
      </c>
      <c r="M34" s="17">
        <v>10</v>
      </c>
      <c r="N34" s="18">
        <v>18.5</v>
      </c>
      <c r="O34" s="17">
        <v>4</v>
      </c>
      <c r="P34" s="19">
        <v>1095.229</v>
      </c>
      <c r="Q34" s="20">
        <v>0.07534246575342465</v>
      </c>
      <c r="R34" s="20">
        <v>0.108466836932126</v>
      </c>
      <c r="S34" s="20">
        <v>1.4396507447354905</v>
      </c>
      <c r="T34" s="17">
        <v>1396.8648648648648</v>
      </c>
      <c r="U34" s="21">
        <v>211</v>
      </c>
      <c r="V34" s="21">
        <v>192</v>
      </c>
      <c r="W34" s="22">
        <v>403</v>
      </c>
      <c r="X34" s="23">
        <v>1</v>
      </c>
      <c r="Y34" s="39">
        <v>1</v>
      </c>
    </row>
    <row r="35" spans="1:25" ht="13.5">
      <c r="A35" s="24" t="s">
        <v>46</v>
      </c>
      <c r="B35" s="17">
        <v>630</v>
      </c>
      <c r="C35" s="17">
        <v>604</v>
      </c>
      <c r="D35" s="17">
        <v>1102</v>
      </c>
      <c r="E35" s="16">
        <v>127</v>
      </c>
      <c r="F35" s="16">
        <v>7498</v>
      </c>
      <c r="G35" s="16">
        <v>203</v>
      </c>
      <c r="H35" s="16"/>
      <c r="I35" s="16">
        <v>5668</v>
      </c>
      <c r="J35" s="16"/>
      <c r="K35" s="16">
        <v>330</v>
      </c>
      <c r="L35" s="16">
        <v>13166</v>
      </c>
      <c r="M35" s="17">
        <v>9</v>
      </c>
      <c r="N35" s="18">
        <v>21.17</v>
      </c>
      <c r="O35" s="17">
        <v>1</v>
      </c>
      <c r="P35" s="19">
        <v>1048.541</v>
      </c>
      <c r="Q35" s="20">
        <v>0.045875740543825004</v>
      </c>
      <c r="R35" s="20">
        <v>0.08370044052863436</v>
      </c>
      <c r="S35" s="20">
        <v>1.8245033112582782</v>
      </c>
      <c r="T35" s="17">
        <v>621.917808219178</v>
      </c>
      <c r="U35" s="21">
        <v>127</v>
      </c>
      <c r="V35" s="21">
        <v>203</v>
      </c>
      <c r="W35" s="22">
        <v>330</v>
      </c>
      <c r="X35" s="23">
        <v>1</v>
      </c>
      <c r="Y35" s="39">
        <v>1</v>
      </c>
    </row>
    <row r="36" spans="1:25" ht="13.5">
      <c r="A36" s="26" t="s">
        <v>47</v>
      </c>
      <c r="B36" s="17">
        <v>2033</v>
      </c>
      <c r="C36" s="17">
        <v>2036</v>
      </c>
      <c r="D36" s="17">
        <v>3815</v>
      </c>
      <c r="E36" s="16">
        <v>439</v>
      </c>
      <c r="F36" s="16">
        <v>50605</v>
      </c>
      <c r="G36" s="16">
        <v>1269</v>
      </c>
      <c r="H36" s="16"/>
      <c r="I36" s="16">
        <v>41633</v>
      </c>
      <c r="J36" s="16"/>
      <c r="K36" s="16">
        <v>1708</v>
      </c>
      <c r="L36" s="16">
        <v>92238</v>
      </c>
      <c r="M36" s="17">
        <v>16</v>
      </c>
      <c r="N36" s="18">
        <v>37.41</v>
      </c>
      <c r="O36" s="17">
        <v>1057</v>
      </c>
      <c r="P36" s="19">
        <v>4230.165</v>
      </c>
      <c r="Q36" s="20">
        <v>0.02207333203235109</v>
      </c>
      <c r="R36" s="20">
        <v>0.041360393763958454</v>
      </c>
      <c r="S36" s="20">
        <v>1.8737721021611002</v>
      </c>
      <c r="T36" s="17">
        <v>2465.5974338412193</v>
      </c>
      <c r="U36" s="21">
        <v>363</v>
      </c>
      <c r="V36" s="21">
        <v>1044</v>
      </c>
      <c r="W36" s="22">
        <v>1407</v>
      </c>
      <c r="X36" s="23">
        <v>0.826879271070615</v>
      </c>
      <c r="Y36" s="39">
        <v>0.8226950354609929</v>
      </c>
    </row>
    <row r="37" spans="1:25" ht="13.5">
      <c r="A37" s="26" t="s">
        <v>48</v>
      </c>
      <c r="B37" s="17">
        <v>316</v>
      </c>
      <c r="C37" s="17">
        <v>321</v>
      </c>
      <c r="D37" s="17">
        <v>416</v>
      </c>
      <c r="E37" s="16">
        <v>115</v>
      </c>
      <c r="F37" s="16">
        <v>6191</v>
      </c>
      <c r="G37" s="16">
        <v>141</v>
      </c>
      <c r="H37" s="16"/>
      <c r="I37" s="16">
        <v>4523</v>
      </c>
      <c r="J37" s="16"/>
      <c r="K37" s="16">
        <v>256</v>
      </c>
      <c r="L37" s="16">
        <v>10714</v>
      </c>
      <c r="M37" s="17">
        <v>5</v>
      </c>
      <c r="N37" s="18">
        <v>6.5</v>
      </c>
      <c r="O37" s="17">
        <v>33</v>
      </c>
      <c r="P37" s="19">
        <v>400.793</v>
      </c>
      <c r="Q37" s="20">
        <v>0.029960798954638792</v>
      </c>
      <c r="R37" s="20">
        <v>0.038827702072055256</v>
      </c>
      <c r="S37" s="20">
        <v>1.2959501557632398</v>
      </c>
      <c r="T37" s="17">
        <v>1648.3076923076924</v>
      </c>
      <c r="U37" s="21">
        <v>43</v>
      </c>
      <c r="V37" s="21">
        <v>51</v>
      </c>
      <c r="W37" s="22">
        <v>94</v>
      </c>
      <c r="X37" s="23">
        <v>0.3739130434782609</v>
      </c>
      <c r="Y37" s="39">
        <v>0.3617021276595745</v>
      </c>
    </row>
    <row r="38" spans="1:25" ht="14.25" thickBot="1">
      <c r="A38" s="36" t="s">
        <v>49</v>
      </c>
      <c r="B38" s="28">
        <v>543</v>
      </c>
      <c r="C38" s="28">
        <v>462</v>
      </c>
      <c r="D38" s="28">
        <v>685</v>
      </c>
      <c r="E38" s="29">
        <v>225</v>
      </c>
      <c r="F38" s="29">
        <v>16558</v>
      </c>
      <c r="G38" s="29">
        <v>289</v>
      </c>
      <c r="H38" s="29"/>
      <c r="I38" s="29">
        <v>11991</v>
      </c>
      <c r="J38" s="29"/>
      <c r="K38" s="29">
        <v>514</v>
      </c>
      <c r="L38" s="29">
        <v>28549</v>
      </c>
      <c r="M38" s="28">
        <v>5</v>
      </c>
      <c r="N38" s="30">
        <v>4.1</v>
      </c>
      <c r="O38" s="28">
        <v>71</v>
      </c>
      <c r="P38" s="31">
        <v>256.419</v>
      </c>
      <c r="Q38" s="32">
        <v>0.016182703422186417</v>
      </c>
      <c r="R38" s="32">
        <v>0.023993835160601072</v>
      </c>
      <c r="S38" s="32">
        <v>1.4826839826839826</v>
      </c>
      <c r="T38" s="28">
        <v>6963.170731707318</v>
      </c>
      <c r="U38" s="42">
        <v>103</v>
      </c>
      <c r="V38" s="42">
        <v>78</v>
      </c>
      <c r="W38" s="34">
        <v>181</v>
      </c>
      <c r="X38" s="35">
        <v>0.4577777777777778</v>
      </c>
      <c r="Y38" s="43">
        <v>0.2698961937716263</v>
      </c>
    </row>
    <row r="39" spans="1:25" ht="14.25" thickTop="1">
      <c r="A39" s="24" t="s">
        <v>50</v>
      </c>
      <c r="B39" s="17">
        <v>294</v>
      </c>
      <c r="C39" s="17">
        <v>181</v>
      </c>
      <c r="D39" s="17">
        <v>378</v>
      </c>
      <c r="E39" s="16">
        <v>83</v>
      </c>
      <c r="F39" s="16">
        <v>7554</v>
      </c>
      <c r="G39" s="16">
        <v>154</v>
      </c>
      <c r="H39" s="16"/>
      <c r="I39" s="16">
        <v>5065</v>
      </c>
      <c r="J39" s="16"/>
      <c r="K39" s="16">
        <v>237</v>
      </c>
      <c r="L39" s="16">
        <v>12619</v>
      </c>
      <c r="M39" s="17">
        <v>0</v>
      </c>
      <c r="N39" s="18">
        <v>5</v>
      </c>
      <c r="O39" s="17">
        <v>26</v>
      </c>
      <c r="P39" s="19">
        <v>552.97</v>
      </c>
      <c r="Q39" s="20">
        <v>0.014343450352642841</v>
      </c>
      <c r="R39" s="20">
        <v>0.029954830018226485</v>
      </c>
      <c r="S39" s="20">
        <v>2.088397790055249</v>
      </c>
      <c r="T39" s="17">
        <v>2523.8</v>
      </c>
      <c r="U39" s="45">
        <v>15</v>
      </c>
      <c r="V39" s="45">
        <v>4</v>
      </c>
      <c r="W39" s="22">
        <v>19</v>
      </c>
      <c r="X39" s="23">
        <v>0.18072289156626506</v>
      </c>
      <c r="Y39" s="46">
        <v>0.025974025974025976</v>
      </c>
    </row>
    <row r="40" spans="1:25" ht="13.5">
      <c r="A40" s="26" t="s">
        <v>51</v>
      </c>
      <c r="B40" s="17">
        <v>2308</v>
      </c>
      <c r="C40" s="17">
        <v>2372</v>
      </c>
      <c r="D40" s="17">
        <v>4987</v>
      </c>
      <c r="E40" s="16">
        <v>381</v>
      </c>
      <c r="F40" s="16">
        <v>51173</v>
      </c>
      <c r="G40" s="16">
        <v>524</v>
      </c>
      <c r="H40" s="16"/>
      <c r="I40" s="16">
        <v>25488</v>
      </c>
      <c r="J40" s="16"/>
      <c r="K40" s="16">
        <v>905</v>
      </c>
      <c r="L40" s="16">
        <v>76661</v>
      </c>
      <c r="M40" s="17">
        <v>0</v>
      </c>
      <c r="N40" s="18">
        <v>23.5</v>
      </c>
      <c r="O40" s="17">
        <v>236</v>
      </c>
      <c r="P40" s="19">
        <v>2622.192</v>
      </c>
      <c r="Q40" s="20">
        <v>0.030941417409112847</v>
      </c>
      <c r="R40" s="20">
        <v>0.06505263432514577</v>
      </c>
      <c r="S40" s="20">
        <v>2.1024451939291735</v>
      </c>
      <c r="T40" s="17">
        <v>3262.1702127659573</v>
      </c>
      <c r="U40" s="45">
        <v>280</v>
      </c>
      <c r="V40" s="45">
        <v>0</v>
      </c>
      <c r="W40" s="22">
        <v>280</v>
      </c>
      <c r="X40" s="23">
        <v>0.7349081364829396</v>
      </c>
      <c r="Y40" s="46">
        <v>0</v>
      </c>
    </row>
    <row r="41" spans="1:25" ht="13.5">
      <c r="A41" s="26" t="s">
        <v>52</v>
      </c>
      <c r="B41" s="17">
        <v>2393</v>
      </c>
      <c r="C41" s="17">
        <v>2380</v>
      </c>
      <c r="D41" s="17">
        <v>4184</v>
      </c>
      <c r="E41" s="16">
        <v>74</v>
      </c>
      <c r="F41" s="16">
        <v>7091</v>
      </c>
      <c r="G41" s="16">
        <v>231</v>
      </c>
      <c r="H41" s="16"/>
      <c r="I41" s="16">
        <v>4904</v>
      </c>
      <c r="J41" s="16"/>
      <c r="K41" s="16">
        <v>305</v>
      </c>
      <c r="L41" s="16">
        <v>11995</v>
      </c>
      <c r="M41" s="17">
        <v>5</v>
      </c>
      <c r="N41" s="18">
        <v>8.5</v>
      </c>
      <c r="O41" s="17">
        <v>79</v>
      </c>
      <c r="P41" s="19">
        <v>759.68</v>
      </c>
      <c r="Q41" s="20">
        <v>0.19841600666944562</v>
      </c>
      <c r="R41" s="20">
        <v>0.3488120050020842</v>
      </c>
      <c r="S41" s="20">
        <v>1.757983193277311</v>
      </c>
      <c r="T41" s="17">
        <v>1411.1764705882354</v>
      </c>
      <c r="U41" s="45">
        <v>74</v>
      </c>
      <c r="V41" s="45">
        <v>217</v>
      </c>
      <c r="W41" s="22">
        <v>291</v>
      </c>
      <c r="X41" s="23">
        <v>1</v>
      </c>
      <c r="Y41" s="46">
        <v>0.9393939393939394</v>
      </c>
    </row>
    <row r="42" spans="1:25" ht="13.5">
      <c r="A42" s="24" t="s">
        <v>53</v>
      </c>
      <c r="B42" s="17">
        <v>1120</v>
      </c>
      <c r="C42" s="17">
        <v>1138</v>
      </c>
      <c r="D42" s="17">
        <v>2095</v>
      </c>
      <c r="E42" s="16">
        <v>54</v>
      </c>
      <c r="F42" s="16">
        <v>6035</v>
      </c>
      <c r="G42" s="16">
        <v>495</v>
      </c>
      <c r="H42" s="16"/>
      <c r="I42" s="16">
        <v>7903</v>
      </c>
      <c r="J42" s="16"/>
      <c r="K42" s="16">
        <v>549</v>
      </c>
      <c r="L42" s="16">
        <v>13938</v>
      </c>
      <c r="M42" s="17">
        <v>0</v>
      </c>
      <c r="N42" s="18">
        <v>11.25</v>
      </c>
      <c r="O42" s="17">
        <v>12</v>
      </c>
      <c r="P42" s="19">
        <v>1175.288</v>
      </c>
      <c r="Q42" s="20">
        <v>0.08164729516429904</v>
      </c>
      <c r="R42" s="20">
        <v>0.15030850911178073</v>
      </c>
      <c r="S42" s="20">
        <v>1.8409490333919156</v>
      </c>
      <c r="T42" s="17">
        <v>1238.9333333333334</v>
      </c>
      <c r="U42" s="45">
        <v>52</v>
      </c>
      <c r="V42" s="45">
        <v>263</v>
      </c>
      <c r="W42" s="22">
        <v>315</v>
      </c>
      <c r="X42" s="23">
        <v>0.9629629629629629</v>
      </c>
      <c r="Y42" s="46">
        <v>0.5313131313131313</v>
      </c>
    </row>
    <row r="43" spans="1:25" ht="14.25" thickBot="1">
      <c r="A43" s="36" t="s">
        <v>54</v>
      </c>
      <c r="B43" s="28">
        <v>911</v>
      </c>
      <c r="C43" s="28">
        <v>983</v>
      </c>
      <c r="D43" s="28">
        <v>1732</v>
      </c>
      <c r="E43" s="29">
        <v>629</v>
      </c>
      <c r="F43" s="29">
        <v>114614</v>
      </c>
      <c r="G43" s="29">
        <v>871</v>
      </c>
      <c r="H43" s="29"/>
      <c r="I43" s="29">
        <v>45001</v>
      </c>
      <c r="J43" s="29"/>
      <c r="K43" s="29">
        <v>1500</v>
      </c>
      <c r="L43" s="29">
        <v>159615</v>
      </c>
      <c r="M43" s="28">
        <v>32</v>
      </c>
      <c r="N43" s="30">
        <v>40.56</v>
      </c>
      <c r="O43" s="28">
        <v>795</v>
      </c>
      <c r="P43" s="31">
        <v>2489.227</v>
      </c>
      <c r="Q43" s="32">
        <v>0.006158569056792908</v>
      </c>
      <c r="R43" s="32">
        <v>0.010851110484603577</v>
      </c>
      <c r="S43" s="32">
        <v>1.7619532044760935</v>
      </c>
      <c r="T43" s="28">
        <v>3935.2810650887573</v>
      </c>
      <c r="U43" s="42">
        <v>390</v>
      </c>
      <c r="V43" s="42">
        <v>361</v>
      </c>
      <c r="W43" s="34">
        <v>751</v>
      </c>
      <c r="X43" s="35">
        <v>0.6200317965023847</v>
      </c>
      <c r="Y43" s="47">
        <v>0.41446613088404133</v>
      </c>
    </row>
    <row r="44" spans="1:25" ht="14.25" thickTop="1">
      <c r="A44" s="24" t="s">
        <v>55</v>
      </c>
      <c r="B44" s="17">
        <v>6961</v>
      </c>
      <c r="C44" s="17">
        <v>6261</v>
      </c>
      <c r="D44" s="17">
        <v>10888</v>
      </c>
      <c r="E44" s="16">
        <v>980</v>
      </c>
      <c r="F44" s="16">
        <v>94049</v>
      </c>
      <c r="G44" s="16">
        <v>1444</v>
      </c>
      <c r="H44" s="16"/>
      <c r="I44" s="16">
        <v>55973</v>
      </c>
      <c r="J44" s="16"/>
      <c r="K44" s="16">
        <v>2424</v>
      </c>
      <c r="L44" s="16">
        <v>150022</v>
      </c>
      <c r="M44" s="17">
        <v>12</v>
      </c>
      <c r="N44" s="18">
        <v>90</v>
      </c>
      <c r="O44" s="17">
        <v>271</v>
      </c>
      <c r="P44" s="19">
        <v>7887.696</v>
      </c>
      <c r="Q44" s="20">
        <v>0.04173387903107544</v>
      </c>
      <c r="R44" s="20">
        <v>0.0725760221834131</v>
      </c>
      <c r="S44" s="20">
        <v>1.739019325986264</v>
      </c>
      <c r="T44" s="17">
        <v>1666.911111111111</v>
      </c>
      <c r="U44" s="45">
        <v>605</v>
      </c>
      <c r="V44" s="45">
        <v>494</v>
      </c>
      <c r="W44" s="22">
        <v>1099</v>
      </c>
      <c r="X44" s="23">
        <v>0.6173469387755102</v>
      </c>
      <c r="Y44" s="46">
        <v>0.34210526315789475</v>
      </c>
    </row>
    <row r="45" spans="1:25" ht="13.5">
      <c r="A45" s="24" t="s">
        <v>56</v>
      </c>
      <c r="B45" s="17">
        <v>1663</v>
      </c>
      <c r="C45" s="17">
        <v>1664</v>
      </c>
      <c r="D45" s="17">
        <v>2641</v>
      </c>
      <c r="E45" s="16">
        <v>395</v>
      </c>
      <c r="F45" s="16">
        <v>32671</v>
      </c>
      <c r="G45" s="16">
        <v>201</v>
      </c>
      <c r="H45" s="16"/>
      <c r="I45" s="16">
        <v>10500</v>
      </c>
      <c r="J45" s="16"/>
      <c r="K45" s="16">
        <v>596</v>
      </c>
      <c r="L45" s="16">
        <v>43171</v>
      </c>
      <c r="M45" s="17">
        <v>11</v>
      </c>
      <c r="N45" s="18">
        <v>27.6</v>
      </c>
      <c r="O45" s="17">
        <v>116</v>
      </c>
      <c r="P45" s="19">
        <v>1853.475</v>
      </c>
      <c r="Q45" s="20">
        <v>0.038544393226934745</v>
      </c>
      <c r="R45" s="20">
        <v>0.06117532602904728</v>
      </c>
      <c r="S45" s="20">
        <v>1.5871394230769231</v>
      </c>
      <c r="T45" s="17">
        <v>1564.1666666666665</v>
      </c>
      <c r="U45" s="48">
        <v>238</v>
      </c>
      <c r="V45" s="45">
        <v>64</v>
      </c>
      <c r="W45" s="22">
        <v>302</v>
      </c>
      <c r="X45" s="23">
        <v>0.6025316455696202</v>
      </c>
      <c r="Y45" s="46">
        <v>0.31840796019900497</v>
      </c>
    </row>
    <row r="46" spans="1:25" ht="13.5">
      <c r="A46" s="24" t="s">
        <v>57</v>
      </c>
      <c r="B46" s="17">
        <v>2730</v>
      </c>
      <c r="C46" s="17">
        <v>2606</v>
      </c>
      <c r="D46" s="17">
        <v>3851</v>
      </c>
      <c r="E46" s="16">
        <v>137</v>
      </c>
      <c r="F46" s="16">
        <v>12077</v>
      </c>
      <c r="G46" s="16">
        <v>2123</v>
      </c>
      <c r="H46" s="16"/>
      <c r="I46" s="16">
        <v>32842</v>
      </c>
      <c r="J46" s="16"/>
      <c r="K46" s="16">
        <v>2260</v>
      </c>
      <c r="L46" s="16">
        <v>44919</v>
      </c>
      <c r="M46" s="17">
        <v>6</v>
      </c>
      <c r="N46" s="18">
        <v>9.5</v>
      </c>
      <c r="O46" s="17">
        <v>163</v>
      </c>
      <c r="P46" s="19">
        <v>1363.038</v>
      </c>
      <c r="Q46" s="20">
        <v>0.058015539081457734</v>
      </c>
      <c r="R46" s="20">
        <v>0.08573209554976736</v>
      </c>
      <c r="S46" s="20">
        <v>1.477743668457406</v>
      </c>
      <c r="T46" s="17">
        <v>4728.315789473684</v>
      </c>
      <c r="U46" s="48">
        <v>76</v>
      </c>
      <c r="V46" s="48">
        <v>221</v>
      </c>
      <c r="W46" s="22">
        <v>297</v>
      </c>
      <c r="X46" s="23">
        <v>0.5547445255474452</v>
      </c>
      <c r="Y46" s="46">
        <v>0.10409797456429581</v>
      </c>
    </row>
    <row r="47" spans="1:25" ht="13.5">
      <c r="A47" s="24" t="s">
        <v>58</v>
      </c>
      <c r="B47" s="17">
        <v>1102</v>
      </c>
      <c r="C47" s="17">
        <v>1115</v>
      </c>
      <c r="D47" s="17">
        <v>1990</v>
      </c>
      <c r="E47" s="16">
        <v>703</v>
      </c>
      <c r="F47" s="16">
        <v>88185</v>
      </c>
      <c r="G47" s="16">
        <v>1764</v>
      </c>
      <c r="H47" s="16"/>
      <c r="I47" s="16">
        <v>67927</v>
      </c>
      <c r="J47" s="16"/>
      <c r="K47" s="16">
        <v>2467</v>
      </c>
      <c r="L47" s="16">
        <v>156112</v>
      </c>
      <c r="M47" s="17">
        <v>56</v>
      </c>
      <c r="N47" s="18">
        <v>89.55</v>
      </c>
      <c r="O47" s="17">
        <v>536</v>
      </c>
      <c r="P47" s="19">
        <v>5268.582</v>
      </c>
      <c r="Q47" s="20">
        <v>0.007142308086501998</v>
      </c>
      <c r="R47" s="20">
        <v>0.012747258378599979</v>
      </c>
      <c r="S47" s="20">
        <v>1.7847533632286996</v>
      </c>
      <c r="T47" s="17">
        <v>1743.2942490228922</v>
      </c>
      <c r="U47" s="48">
        <v>492</v>
      </c>
      <c r="V47" s="48">
        <v>736</v>
      </c>
      <c r="W47" s="22">
        <v>1228</v>
      </c>
      <c r="X47" s="23">
        <v>0.6998577524893315</v>
      </c>
      <c r="Y47" s="46">
        <v>0.41723356009070295</v>
      </c>
    </row>
    <row r="48" spans="1:25" ht="13.5" customHeight="1" thickBot="1">
      <c r="A48" s="36" t="s">
        <v>59</v>
      </c>
      <c r="B48" s="28">
        <v>1470</v>
      </c>
      <c r="C48" s="28">
        <v>1812</v>
      </c>
      <c r="D48" s="28">
        <v>4452</v>
      </c>
      <c r="E48" s="29">
        <v>9</v>
      </c>
      <c r="F48" s="29">
        <v>547</v>
      </c>
      <c r="G48" s="29">
        <v>732</v>
      </c>
      <c r="H48" s="62"/>
      <c r="I48" s="29">
        <v>14168</v>
      </c>
      <c r="J48" s="62"/>
      <c r="K48" s="29">
        <v>741</v>
      </c>
      <c r="L48" s="29">
        <v>14715</v>
      </c>
      <c r="M48" s="28">
        <v>2</v>
      </c>
      <c r="N48" s="30">
        <v>11</v>
      </c>
      <c r="O48" s="28">
        <v>0</v>
      </c>
      <c r="P48" s="31">
        <v>378.433</v>
      </c>
      <c r="Q48" s="32">
        <v>0.12313965341488277</v>
      </c>
      <c r="R48" s="32">
        <v>0.3025484199796126</v>
      </c>
      <c r="S48" s="32">
        <v>2.456953642384106</v>
      </c>
      <c r="T48" s="28">
        <v>1337.7272727272727</v>
      </c>
      <c r="U48" s="50">
        <v>3</v>
      </c>
      <c r="V48" s="50">
        <v>70</v>
      </c>
      <c r="W48" s="34">
        <v>73</v>
      </c>
      <c r="X48" s="35">
        <v>0.3333333333333333</v>
      </c>
      <c r="Y48" s="47">
        <v>0.09562841530054644</v>
      </c>
    </row>
    <row r="49" spans="1:25" ht="14.25" thickTop="1">
      <c r="A49" s="24" t="s">
        <v>60</v>
      </c>
      <c r="B49" s="17">
        <v>581</v>
      </c>
      <c r="C49" s="17">
        <v>599</v>
      </c>
      <c r="D49" s="17">
        <v>831</v>
      </c>
      <c r="E49" s="16">
        <v>89</v>
      </c>
      <c r="F49" s="16">
        <v>9128</v>
      </c>
      <c r="G49" s="16">
        <v>62</v>
      </c>
      <c r="H49" s="16"/>
      <c r="I49" s="16">
        <v>4422</v>
      </c>
      <c r="J49" s="16"/>
      <c r="K49" s="16">
        <v>151</v>
      </c>
      <c r="L49" s="16">
        <v>13550</v>
      </c>
      <c r="M49" s="17">
        <v>0</v>
      </c>
      <c r="N49" s="18">
        <v>8.2</v>
      </c>
      <c r="O49" s="17">
        <v>14</v>
      </c>
      <c r="P49" s="19">
        <v>658.326</v>
      </c>
      <c r="Q49" s="20">
        <v>0.044206642066420665</v>
      </c>
      <c r="R49" s="20">
        <v>0.06132841328413284</v>
      </c>
      <c r="S49" s="20">
        <v>1.3873121869782972</v>
      </c>
      <c r="T49" s="17">
        <v>1652.439024390244</v>
      </c>
      <c r="U49" s="48">
        <v>88</v>
      </c>
      <c r="V49" s="48">
        <v>59</v>
      </c>
      <c r="W49" s="22">
        <v>147</v>
      </c>
      <c r="X49" s="23">
        <v>0.9887640449438202</v>
      </c>
      <c r="Y49" s="46">
        <v>0.9516129032258065</v>
      </c>
    </row>
    <row r="50" spans="1:25" ht="13.5">
      <c r="A50" s="24" t="s">
        <v>61</v>
      </c>
      <c r="B50" s="17">
        <v>3846</v>
      </c>
      <c r="C50" s="17">
        <v>3807</v>
      </c>
      <c r="D50" s="17">
        <v>9021</v>
      </c>
      <c r="E50" s="16">
        <v>268</v>
      </c>
      <c r="F50" s="16">
        <v>22759</v>
      </c>
      <c r="G50" s="16">
        <v>2211</v>
      </c>
      <c r="H50" s="16"/>
      <c r="I50" s="16">
        <v>20965</v>
      </c>
      <c r="J50" s="16"/>
      <c r="K50" s="16">
        <v>2479</v>
      </c>
      <c r="L50" s="16">
        <v>43724</v>
      </c>
      <c r="M50" s="17">
        <v>10</v>
      </c>
      <c r="N50" s="18">
        <v>24.2</v>
      </c>
      <c r="O50" s="17">
        <v>49</v>
      </c>
      <c r="P50" s="19">
        <v>1676.666</v>
      </c>
      <c r="Q50" s="20">
        <v>0.08706888665263929</v>
      </c>
      <c r="R50" s="20">
        <v>0.2063168968987284</v>
      </c>
      <c r="S50" s="20">
        <v>2.3695823483057525</v>
      </c>
      <c r="T50" s="17">
        <v>1806.7768595041323</v>
      </c>
      <c r="U50" s="48">
        <v>207</v>
      </c>
      <c r="V50" s="48">
        <v>636</v>
      </c>
      <c r="W50" s="22">
        <v>843</v>
      </c>
      <c r="X50" s="23">
        <v>0.7723880597014925</v>
      </c>
      <c r="Y50" s="46">
        <v>0.2876526458616011</v>
      </c>
    </row>
    <row r="51" spans="1:25" ht="13.5">
      <c r="A51" s="24" t="s">
        <v>62</v>
      </c>
      <c r="B51" s="17">
        <v>373</v>
      </c>
      <c r="C51" s="17">
        <v>373</v>
      </c>
      <c r="D51" s="17">
        <v>491</v>
      </c>
      <c r="E51" s="16">
        <v>109</v>
      </c>
      <c r="F51" s="16">
        <v>6878</v>
      </c>
      <c r="G51" s="16">
        <v>228</v>
      </c>
      <c r="H51" s="16"/>
      <c r="I51" s="16">
        <v>5065</v>
      </c>
      <c r="J51" s="16"/>
      <c r="K51" s="16">
        <v>337</v>
      </c>
      <c r="L51" s="16">
        <v>11943</v>
      </c>
      <c r="M51" s="17">
        <v>9</v>
      </c>
      <c r="N51" s="18">
        <v>5.68</v>
      </c>
      <c r="O51" s="17">
        <v>0</v>
      </c>
      <c r="P51" s="19">
        <v>416.041</v>
      </c>
      <c r="Q51" s="20">
        <v>0.031231683831533116</v>
      </c>
      <c r="R51" s="20">
        <v>0.0411119484216696</v>
      </c>
      <c r="S51" s="20">
        <v>1.3163538873994638</v>
      </c>
      <c r="T51" s="17">
        <v>2102.6408450704225</v>
      </c>
      <c r="U51" s="48">
        <v>75</v>
      </c>
      <c r="V51" s="48">
        <v>47</v>
      </c>
      <c r="W51" s="22">
        <v>122</v>
      </c>
      <c r="X51" s="23">
        <v>0.6880733944954128</v>
      </c>
      <c r="Y51" s="46">
        <v>0.20614035087719298</v>
      </c>
    </row>
    <row r="52" spans="1:25" ht="13.5">
      <c r="A52" s="24" t="s">
        <v>63</v>
      </c>
      <c r="B52" s="17">
        <v>1001</v>
      </c>
      <c r="C52" s="17">
        <v>912</v>
      </c>
      <c r="D52" s="17">
        <v>1402</v>
      </c>
      <c r="E52" s="16">
        <v>324</v>
      </c>
      <c r="F52" s="16">
        <v>37017</v>
      </c>
      <c r="G52" s="16">
        <v>353</v>
      </c>
      <c r="H52" s="16"/>
      <c r="I52" s="16">
        <v>19375</v>
      </c>
      <c r="J52" s="16"/>
      <c r="K52" s="16">
        <v>677</v>
      </c>
      <c r="L52" s="16">
        <v>56392</v>
      </c>
      <c r="M52" s="17">
        <v>9</v>
      </c>
      <c r="N52" s="18">
        <v>13</v>
      </c>
      <c r="O52" s="17">
        <v>210</v>
      </c>
      <c r="P52" s="19">
        <v>828.878</v>
      </c>
      <c r="Q52" s="20">
        <v>0.016172506738544475</v>
      </c>
      <c r="R52" s="20">
        <v>0.024861682508157186</v>
      </c>
      <c r="S52" s="20">
        <v>1.537280701754386</v>
      </c>
      <c r="T52" s="17">
        <v>4337.846153846154</v>
      </c>
      <c r="U52" s="48">
        <v>316</v>
      </c>
      <c r="V52" s="48">
        <v>314</v>
      </c>
      <c r="W52" s="22">
        <v>630</v>
      </c>
      <c r="X52" s="23">
        <v>0.9753086419753086</v>
      </c>
      <c r="Y52" s="46">
        <v>0.8895184135977338</v>
      </c>
    </row>
    <row r="53" spans="1:25" ht="14.25" thickBot="1">
      <c r="A53" s="36" t="s">
        <v>64</v>
      </c>
      <c r="B53" s="28">
        <v>15041</v>
      </c>
      <c r="C53" s="28">
        <v>14780</v>
      </c>
      <c r="D53" s="28">
        <v>16905</v>
      </c>
      <c r="E53" s="29">
        <v>1200</v>
      </c>
      <c r="F53" s="29">
        <v>136880</v>
      </c>
      <c r="G53" s="29">
        <v>1826</v>
      </c>
      <c r="H53" s="29"/>
      <c r="I53" s="29">
        <v>63641</v>
      </c>
      <c r="J53" s="29"/>
      <c r="K53" s="29">
        <v>3026</v>
      </c>
      <c r="L53" s="29">
        <v>200521</v>
      </c>
      <c r="M53" s="28">
        <v>28</v>
      </c>
      <c r="N53" s="30">
        <v>78.25</v>
      </c>
      <c r="O53" s="28">
        <v>540</v>
      </c>
      <c r="P53" s="31">
        <v>5351.561</v>
      </c>
      <c r="Q53" s="32">
        <v>0.07370799068426748</v>
      </c>
      <c r="R53" s="32">
        <v>0.08430538447344667</v>
      </c>
      <c r="S53" s="32">
        <v>1.1437753721244925</v>
      </c>
      <c r="T53" s="28">
        <v>2562.5686900958467</v>
      </c>
      <c r="U53" s="50">
        <v>1093</v>
      </c>
      <c r="V53" s="50">
        <v>1406</v>
      </c>
      <c r="W53" s="51">
        <v>2499</v>
      </c>
      <c r="X53" s="52">
        <v>0.9108333333333334</v>
      </c>
      <c r="Y53" s="47">
        <v>0.7699890470974808</v>
      </c>
    </row>
    <row r="54" spans="1:25" ht="14.25" thickTop="1">
      <c r="A54" s="24" t="s">
        <v>65</v>
      </c>
      <c r="B54" s="17">
        <v>1081</v>
      </c>
      <c r="C54" s="17">
        <v>1078</v>
      </c>
      <c r="D54" s="17">
        <v>1679</v>
      </c>
      <c r="E54" s="16">
        <v>115</v>
      </c>
      <c r="F54" s="16">
        <v>9122</v>
      </c>
      <c r="G54" s="16">
        <v>196</v>
      </c>
      <c r="H54" s="16"/>
      <c r="I54" s="16">
        <v>7333</v>
      </c>
      <c r="J54" s="16"/>
      <c r="K54" s="16">
        <v>311</v>
      </c>
      <c r="L54" s="16">
        <v>16455</v>
      </c>
      <c r="M54" s="17">
        <v>11</v>
      </c>
      <c r="N54" s="18">
        <v>8.73</v>
      </c>
      <c r="O54" s="17">
        <v>6</v>
      </c>
      <c r="P54" s="19">
        <v>581.348</v>
      </c>
      <c r="Q54" s="20">
        <v>0.06551200243087207</v>
      </c>
      <c r="R54" s="20">
        <v>0.10203585536311152</v>
      </c>
      <c r="S54" s="20">
        <v>1.5575139146567718</v>
      </c>
      <c r="T54" s="17">
        <v>1884.8797250859106</v>
      </c>
      <c r="U54" s="48">
        <v>30</v>
      </c>
      <c r="V54" s="48">
        <v>45</v>
      </c>
      <c r="W54" s="45">
        <v>75</v>
      </c>
      <c r="X54" s="46">
        <v>0.2608695652173913</v>
      </c>
      <c r="Y54" s="46">
        <v>0.22959183673469388</v>
      </c>
    </row>
    <row r="55" spans="1:25" ht="13.5">
      <c r="A55" s="26" t="s">
        <v>66</v>
      </c>
      <c r="B55" s="17">
        <v>1836</v>
      </c>
      <c r="C55" s="17">
        <v>1768</v>
      </c>
      <c r="D55" s="17">
        <v>2575</v>
      </c>
      <c r="E55" s="16">
        <v>285</v>
      </c>
      <c r="F55" s="16">
        <v>32219</v>
      </c>
      <c r="G55" s="16">
        <v>547</v>
      </c>
      <c r="H55" s="16"/>
      <c r="I55" s="16">
        <v>33586</v>
      </c>
      <c r="J55" s="16"/>
      <c r="K55" s="16">
        <v>832</v>
      </c>
      <c r="L55" s="16">
        <v>65805</v>
      </c>
      <c r="M55" s="17">
        <v>21</v>
      </c>
      <c r="N55" s="18">
        <v>26.59</v>
      </c>
      <c r="O55" s="17">
        <v>84</v>
      </c>
      <c r="P55" s="19">
        <v>2115.77</v>
      </c>
      <c r="Q55" s="20">
        <v>0.026867259326798877</v>
      </c>
      <c r="R55" s="20">
        <v>0.03913076513942709</v>
      </c>
      <c r="S55" s="20">
        <v>1.456447963800905</v>
      </c>
      <c r="T55" s="17">
        <v>2474.8025573523882</v>
      </c>
      <c r="U55" s="48">
        <v>63</v>
      </c>
      <c r="V55" s="48">
        <v>86</v>
      </c>
      <c r="W55" s="45">
        <v>149</v>
      </c>
      <c r="X55" s="46">
        <v>0.22105263157894736</v>
      </c>
      <c r="Y55" s="46">
        <v>0.15722120658135283</v>
      </c>
    </row>
    <row r="56" spans="1:25" ht="13.5">
      <c r="A56" s="26" t="s">
        <v>67</v>
      </c>
      <c r="B56" s="17">
        <v>399</v>
      </c>
      <c r="C56" s="17">
        <v>382</v>
      </c>
      <c r="D56" s="17">
        <v>527</v>
      </c>
      <c r="E56" s="16">
        <v>39</v>
      </c>
      <c r="F56" s="16">
        <v>3192</v>
      </c>
      <c r="G56" s="16">
        <v>128</v>
      </c>
      <c r="H56" s="16"/>
      <c r="I56" s="16">
        <v>3207</v>
      </c>
      <c r="J56" s="16"/>
      <c r="K56" s="16">
        <v>167</v>
      </c>
      <c r="L56" s="16">
        <v>6399</v>
      </c>
      <c r="M56" s="17">
        <v>1</v>
      </c>
      <c r="N56" s="18">
        <v>4.8</v>
      </c>
      <c r="O56" s="17">
        <v>11</v>
      </c>
      <c r="P56" s="19">
        <v>532.659</v>
      </c>
      <c r="Q56" s="20">
        <v>0.05969682762931708</v>
      </c>
      <c r="R56" s="20">
        <v>0.08235661822159712</v>
      </c>
      <c r="S56" s="20">
        <v>1.3795811518324608</v>
      </c>
      <c r="T56" s="17">
        <v>1333.125</v>
      </c>
      <c r="U56" s="48">
        <v>39</v>
      </c>
      <c r="V56" s="48">
        <v>128</v>
      </c>
      <c r="W56" s="45">
        <v>167</v>
      </c>
      <c r="X56" s="46">
        <v>1</v>
      </c>
      <c r="Y56" s="46">
        <v>1</v>
      </c>
    </row>
    <row r="57" spans="1:25" ht="13.5">
      <c r="A57" s="26" t="s">
        <v>68</v>
      </c>
      <c r="B57" s="17">
        <v>2780</v>
      </c>
      <c r="C57" s="17">
        <v>2715</v>
      </c>
      <c r="D57" s="17">
        <v>4501</v>
      </c>
      <c r="E57" s="16">
        <v>239</v>
      </c>
      <c r="F57" s="16">
        <v>22531</v>
      </c>
      <c r="G57" s="16">
        <v>3309</v>
      </c>
      <c r="H57" s="16"/>
      <c r="I57" s="16">
        <v>46287</v>
      </c>
      <c r="J57" s="16"/>
      <c r="K57" s="16">
        <v>3548</v>
      </c>
      <c r="L57" s="16">
        <v>68818</v>
      </c>
      <c r="M57" s="17">
        <v>13</v>
      </c>
      <c r="N57" s="18">
        <v>18.47</v>
      </c>
      <c r="O57" s="17">
        <v>318</v>
      </c>
      <c r="P57" s="19">
        <v>1770.406</v>
      </c>
      <c r="Q57" s="20">
        <v>0.03945188758754977</v>
      </c>
      <c r="R57" s="20">
        <v>0.06540440001162487</v>
      </c>
      <c r="S57" s="20">
        <v>1.6578268876611417</v>
      </c>
      <c r="T57" s="17">
        <v>3725.9339469409856</v>
      </c>
      <c r="U57" s="48">
        <v>72</v>
      </c>
      <c r="V57" s="48">
        <v>466</v>
      </c>
      <c r="W57" s="45">
        <v>538</v>
      </c>
      <c r="X57" s="46">
        <v>0.301255230125523</v>
      </c>
      <c r="Y57" s="46">
        <v>0.14082804472650348</v>
      </c>
    </row>
    <row r="58" spans="1:25" ht="14.25" thickBot="1">
      <c r="A58" s="53" t="s">
        <v>69</v>
      </c>
      <c r="B58" s="28">
        <v>1051</v>
      </c>
      <c r="C58" s="28">
        <v>1019</v>
      </c>
      <c r="D58" s="28">
        <v>2681</v>
      </c>
      <c r="E58" s="29">
        <v>399</v>
      </c>
      <c r="F58" s="29">
        <v>33963</v>
      </c>
      <c r="G58" s="29">
        <v>3812</v>
      </c>
      <c r="H58" s="29"/>
      <c r="I58" s="29">
        <v>51017</v>
      </c>
      <c r="J58" s="29"/>
      <c r="K58" s="29">
        <v>4211</v>
      </c>
      <c r="L58" s="29">
        <v>84980</v>
      </c>
      <c r="M58" s="28">
        <v>6</v>
      </c>
      <c r="N58" s="30">
        <v>28</v>
      </c>
      <c r="O58" s="28">
        <v>129</v>
      </c>
      <c r="P58" s="31">
        <v>1994.882</v>
      </c>
      <c r="Q58" s="32">
        <v>0.011991056719228054</v>
      </c>
      <c r="R58" s="32">
        <v>0.031548599670510706</v>
      </c>
      <c r="S58" s="32">
        <v>2.631010794896958</v>
      </c>
      <c r="T58" s="28">
        <v>3035</v>
      </c>
      <c r="U58" s="50">
        <v>52</v>
      </c>
      <c r="V58" s="50">
        <v>0</v>
      </c>
      <c r="W58" s="42">
        <v>52</v>
      </c>
      <c r="X58" s="47">
        <v>0.13032581453634084</v>
      </c>
      <c r="Y58" s="47">
        <v>0</v>
      </c>
    </row>
    <row r="59" spans="1:25" ht="13.5" customHeight="1" thickTop="1">
      <c r="A59" s="24" t="s">
        <v>70</v>
      </c>
      <c r="B59" s="17">
        <v>575</v>
      </c>
      <c r="C59" s="17">
        <v>582</v>
      </c>
      <c r="D59" s="17">
        <v>1015</v>
      </c>
      <c r="E59" s="16">
        <v>129</v>
      </c>
      <c r="F59" s="16">
        <v>10913</v>
      </c>
      <c r="G59" s="16">
        <v>528</v>
      </c>
      <c r="H59" s="54"/>
      <c r="I59" s="16">
        <v>4084</v>
      </c>
      <c r="J59" s="54"/>
      <c r="K59" s="16">
        <v>657</v>
      </c>
      <c r="L59" s="16">
        <v>14997</v>
      </c>
      <c r="M59" s="17">
        <v>1</v>
      </c>
      <c r="N59" s="18">
        <v>11.85</v>
      </c>
      <c r="O59" s="17">
        <v>0</v>
      </c>
      <c r="P59" s="19">
        <v>799.968</v>
      </c>
      <c r="Q59" s="20">
        <v>0.038807761552310464</v>
      </c>
      <c r="R59" s="20">
        <v>0.0676802027072081</v>
      </c>
      <c r="S59" s="20">
        <v>1.7439862542955327</v>
      </c>
      <c r="T59" s="17">
        <v>1265.5696202531647</v>
      </c>
      <c r="U59" s="48">
        <v>118</v>
      </c>
      <c r="V59" s="48">
        <v>19</v>
      </c>
      <c r="W59" s="45">
        <v>137</v>
      </c>
      <c r="X59" s="46">
        <v>0.9147286821705426</v>
      </c>
      <c r="Y59" s="46">
        <v>0.03598484848484849</v>
      </c>
    </row>
    <row r="60" spans="1:25" ht="13.5">
      <c r="A60" s="24" t="s">
        <v>71</v>
      </c>
      <c r="B60" s="17">
        <v>539</v>
      </c>
      <c r="C60" s="17">
        <v>502</v>
      </c>
      <c r="D60" s="17">
        <v>744</v>
      </c>
      <c r="E60" s="16">
        <v>38</v>
      </c>
      <c r="F60" s="16">
        <v>2950</v>
      </c>
      <c r="G60" s="16">
        <v>39</v>
      </c>
      <c r="H60" s="16"/>
      <c r="I60" s="16">
        <v>1762</v>
      </c>
      <c r="J60" s="16"/>
      <c r="K60" s="16">
        <v>77</v>
      </c>
      <c r="L60" s="16">
        <v>4712</v>
      </c>
      <c r="M60" s="17">
        <v>3</v>
      </c>
      <c r="N60" s="18">
        <v>4</v>
      </c>
      <c r="O60" s="17">
        <v>0</v>
      </c>
      <c r="P60" s="19">
        <v>256.064</v>
      </c>
      <c r="Q60" s="20">
        <v>0.10653650254668931</v>
      </c>
      <c r="R60" s="20">
        <v>0.15789473684210525</v>
      </c>
      <c r="S60" s="20">
        <v>1.4820717131474104</v>
      </c>
      <c r="T60" s="17">
        <v>1178</v>
      </c>
      <c r="U60" s="48">
        <v>19</v>
      </c>
      <c r="V60" s="48">
        <v>20</v>
      </c>
      <c r="W60" s="45">
        <v>39</v>
      </c>
      <c r="X60" s="46">
        <v>0.5</v>
      </c>
      <c r="Y60" s="46">
        <v>0.5128205128205128</v>
      </c>
    </row>
    <row r="61" spans="1:25" ht="12.75" customHeight="1">
      <c r="A61" s="57"/>
      <c r="B61" s="65" t="s">
        <v>72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66" t="s">
        <v>73</v>
      </c>
      <c r="R61" s="58"/>
      <c r="S61" s="58"/>
      <c r="T61" s="58"/>
      <c r="U61" s="56"/>
      <c r="V61" s="56"/>
      <c r="W61" s="57"/>
      <c r="X61" s="56"/>
      <c r="Y61" s="56"/>
    </row>
    <row r="62" spans="1:25" ht="12.75" customHeight="1">
      <c r="A62" s="57"/>
      <c r="B62" s="61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64" t="s">
        <v>74</v>
      </c>
      <c r="R62" s="58"/>
      <c r="S62" s="58"/>
      <c r="T62" s="58"/>
      <c r="U62" s="56"/>
      <c r="V62" s="56"/>
      <c r="W62" s="57"/>
      <c r="X62" s="56"/>
      <c r="Y62" s="56"/>
    </row>
    <row r="63" spans="1:25" ht="12.75" customHeight="1">
      <c r="A63" s="57"/>
      <c r="B63" s="61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61" t="s">
        <v>75</v>
      </c>
      <c r="R63" s="57"/>
      <c r="S63" s="57"/>
      <c r="T63" s="57"/>
      <c r="U63" s="57"/>
      <c r="V63" s="57"/>
      <c r="W63" s="57"/>
      <c r="X63" s="57"/>
      <c r="Y63" s="57"/>
    </row>
    <row r="64" spans="2:17" ht="10.5" customHeight="1">
      <c r="B64" s="61"/>
      <c r="Q64" s="60"/>
    </row>
    <row r="65" ht="10.5" customHeight="1">
      <c r="Q65" s="60"/>
    </row>
  </sheetData>
  <sheetProtection/>
  <hyperlinks>
    <hyperlink ref="Z2" location="ToC!A1" display="Table of Contents"/>
  </hyperlinks>
  <printOptions/>
  <pageMargins left="0.27" right="0.25" top="0.63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A-1: Selected Information by State for FY 2015</oddHeader>
    <oddFooter>&amp;C&amp;"Arial Narrow,Regular"Table A-1: p. &amp;P</oddFooter>
  </headerFooter>
  <rowBreaks count="1" manualBreakCount="1">
    <brk id="33" max="6553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66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0.421875" style="0" customWidth="1"/>
    <col min="3" max="3" width="13.140625" style="0" customWidth="1"/>
    <col min="4" max="4" width="15.140625" style="0" customWidth="1"/>
    <col min="5" max="5" width="6.8515625" style="0" customWidth="1"/>
    <col min="6" max="6" width="9.140625" style="0" customWidth="1"/>
    <col min="7" max="7" width="13.7109375" style="0" customWidth="1"/>
    <col min="8" max="8" width="14.421875" style="0" customWidth="1"/>
    <col min="9" max="9" width="13.7109375" style="0" customWidth="1"/>
    <col min="10" max="10" width="0.2890625" style="0" hidden="1" customWidth="1"/>
    <col min="11" max="11" width="18.00390625" style="0" customWidth="1"/>
  </cols>
  <sheetData>
    <row r="1" spans="1:9" s="89" customFormat="1" ht="15">
      <c r="A1" s="90" t="s">
        <v>101</v>
      </c>
      <c r="B1" s="91"/>
      <c r="C1" s="91"/>
      <c r="D1" s="91"/>
      <c r="E1" s="91"/>
      <c r="F1" s="91"/>
      <c r="G1" s="91"/>
      <c r="H1" s="91"/>
      <c r="I1" s="91"/>
    </row>
    <row r="2" spans="1:10" s="87" customFormat="1" ht="65.25" customHeight="1">
      <c r="A2" s="78" t="s">
        <v>0</v>
      </c>
      <c r="B2" s="79" t="s">
        <v>1</v>
      </c>
      <c r="C2" s="78" t="s">
        <v>76</v>
      </c>
      <c r="D2" s="78" t="s">
        <v>2</v>
      </c>
      <c r="E2" s="84" t="s">
        <v>4</v>
      </c>
      <c r="F2" s="80"/>
      <c r="G2" s="78" t="s">
        <v>77</v>
      </c>
      <c r="H2" s="78" t="s">
        <v>9</v>
      </c>
      <c r="I2" s="78" t="s">
        <v>78</v>
      </c>
      <c r="J2" s="88"/>
    </row>
    <row r="3" spans="1:11" ht="13.5" thickBot="1">
      <c r="A3" s="1" t="s">
        <v>11</v>
      </c>
      <c r="B3" s="2" t="s">
        <v>12</v>
      </c>
      <c r="C3" s="2" t="s">
        <v>12</v>
      </c>
      <c r="D3" s="2" t="s">
        <v>12</v>
      </c>
      <c r="E3" s="4" t="s">
        <v>12</v>
      </c>
      <c r="F3" s="2" t="s">
        <v>13</v>
      </c>
      <c r="G3" s="2" t="s">
        <v>12</v>
      </c>
      <c r="H3" s="2" t="s">
        <v>12</v>
      </c>
      <c r="I3" s="2" t="s">
        <v>12</v>
      </c>
      <c r="J3" s="5"/>
      <c r="K3" s="72" t="s">
        <v>81</v>
      </c>
    </row>
    <row r="4" spans="1:10" ht="14.25" thickBot="1">
      <c r="A4" s="13" t="str">
        <f>'A-1 sel info by St'!A3</f>
        <v>Total 2015</v>
      </c>
      <c r="B4" s="6">
        <f>'A-1 sel info by St'!B3</f>
        <v>131438</v>
      </c>
      <c r="C4" s="6">
        <f>'A-1 sel info by St'!C3</f>
        <v>129559</v>
      </c>
      <c r="D4" s="6">
        <f>'A-1 sel info by St'!D3</f>
        <v>199238</v>
      </c>
      <c r="E4" s="8">
        <f>'A-1 sel info by St'!K3</f>
        <v>74807</v>
      </c>
      <c r="F4" s="6">
        <f>'A-1 sel info by St'!L3</f>
        <v>3015486</v>
      </c>
      <c r="G4" s="10">
        <f>'A-1 sel info by St'!Q3</f>
        <v>0.04296455032455797</v>
      </c>
      <c r="H4" s="10">
        <f>'A-1 sel info by St'!R3</f>
        <v>0.06607160504144274</v>
      </c>
      <c r="I4" s="10">
        <f>'A-1 sel info by St'!S3</f>
        <v>1.5378167475821827</v>
      </c>
      <c r="J4" s="49"/>
    </row>
    <row r="5" spans="1:10" ht="14.25" thickBot="1">
      <c r="A5" s="13">
        <f>'A-1 sel info by St'!A4</f>
        <v>2014</v>
      </c>
      <c r="B5" s="6">
        <f>'A-1 sel info by St'!B4</f>
        <v>127721</v>
      </c>
      <c r="C5" s="6">
        <f>'A-1 sel info by St'!C4</f>
        <v>125642</v>
      </c>
      <c r="D5" s="6">
        <f>'A-1 sel info by St'!D4</f>
        <v>191553</v>
      </c>
      <c r="E5" s="8">
        <f>'A-1 sel info by St'!K4</f>
        <v>71561</v>
      </c>
      <c r="F5" s="6">
        <f>'A-1 sel info by St'!L4</f>
        <v>3023480</v>
      </c>
      <c r="G5" s="10">
        <f>'A-1 sel info by St'!Q4</f>
        <v>0.041555426197626574</v>
      </c>
      <c r="H5" s="10">
        <f>'A-1 sel info by St'!R4</f>
        <v>0.06335514043420165</v>
      </c>
      <c r="I5" s="10">
        <f>'A-1 sel info by St'!S4</f>
        <v>1.5245936868244696</v>
      </c>
      <c r="J5" s="49"/>
    </row>
    <row r="6" spans="1:10" ht="14.25" thickBot="1">
      <c r="A6" s="13">
        <f>'A-1 sel info by St'!A5</f>
        <v>2013</v>
      </c>
      <c r="B6" s="6">
        <f>'A-1 sel info by St'!B5</f>
        <v>124958</v>
      </c>
      <c r="C6" s="6">
        <f>'A-1 sel info by St'!C5</f>
        <v>123666</v>
      </c>
      <c r="D6" s="6">
        <f>'A-1 sel info by St'!D5</f>
        <v>190592</v>
      </c>
      <c r="E6" s="8">
        <f>'A-1 sel info by St'!K5</f>
        <v>69892</v>
      </c>
      <c r="F6" s="6">
        <f>'A-1 sel info by St'!L5</f>
        <v>2989591</v>
      </c>
      <c r="G6" s="10">
        <f>'A-1 sel info by St'!Q5</f>
        <v>0.041365524581790616</v>
      </c>
      <c r="H6" s="10">
        <f>'A-1 sel info by St'!R5</f>
        <v>0.06375186438546276</v>
      </c>
      <c r="I6" s="10">
        <f>'A-1 sel info by St'!S5</f>
        <v>1.5411835104232368</v>
      </c>
      <c r="J6" s="49"/>
    </row>
    <row r="7" spans="1:10" ht="14.25" thickBot="1">
      <c r="A7" s="13">
        <f>'A-1 sel info by St'!A6</f>
        <v>2012</v>
      </c>
      <c r="B7" s="6">
        <f>'A-1 sel info by St'!B6</f>
        <v>127896</v>
      </c>
      <c r="C7" s="6">
        <f>'A-1 sel info by St'!C6</f>
        <v>126398</v>
      </c>
      <c r="D7" s="6">
        <f>'A-1 sel info by St'!D6</f>
        <v>193650</v>
      </c>
      <c r="E7" s="8">
        <f>'A-1 sel info by St'!K6</f>
        <v>69456</v>
      </c>
      <c r="F7" s="6">
        <f>'A-1 sel info by St'!L6</f>
        <v>2972218</v>
      </c>
      <c r="G7" s="10">
        <f>'A-1 sel info by St'!Q6</f>
        <v>0.042526490318004935</v>
      </c>
      <c r="H7" s="10">
        <f>'A-1 sel info by St'!R6</f>
        <v>0.06515336358234827</v>
      </c>
      <c r="I7" s="10">
        <f>'A-1 sel info by St'!S6</f>
        <v>1.5320653807813416</v>
      </c>
      <c r="J7" s="49"/>
    </row>
    <row r="8" spans="1:10" ht="14.25" thickBot="1">
      <c r="A8" s="13">
        <f>'A-1 sel info by St'!A7</f>
        <v>2011</v>
      </c>
      <c r="B8" s="6">
        <f>'A-1 sel info by St'!B7</f>
        <v>134830</v>
      </c>
      <c r="C8" s="6">
        <f>'A-1 sel info by St'!C7</f>
        <v>132387</v>
      </c>
      <c r="D8" s="6">
        <f>'A-1 sel info by St'!D7</f>
        <v>204144</v>
      </c>
      <c r="E8" s="8">
        <f>'A-1 sel info by St'!K7</f>
        <v>69152</v>
      </c>
      <c r="F8" s="6">
        <f>'A-1 sel info by St'!L7</f>
        <v>2967230</v>
      </c>
      <c r="G8" s="10">
        <f>'A-1 sel info by St'!Q7</f>
        <v>0.0446163593654688</v>
      </c>
      <c r="H8" s="10">
        <f>'A-1 sel info by St'!R7</f>
        <v>0.06879952009112876</v>
      </c>
      <c r="I8" s="10">
        <f>'A-1 sel info by St'!S7</f>
        <v>1.5420245190237711</v>
      </c>
      <c r="J8" s="14"/>
    </row>
    <row r="9" spans="1:10" ht="14.25" thickBot="1">
      <c r="A9" s="13">
        <f>'A-1 sel info by St'!A8</f>
        <v>2010</v>
      </c>
      <c r="B9" s="6">
        <f>'A-1 sel info by St'!B8</f>
        <v>143062</v>
      </c>
      <c r="C9" s="6">
        <f>'A-1 sel info by St'!C8</f>
        <v>139296</v>
      </c>
      <c r="D9" s="6">
        <f>'A-1 sel info by St'!D8</f>
        <v>211937</v>
      </c>
      <c r="E9" s="8">
        <f>'A-1 sel info by St'!K8</f>
        <v>69320</v>
      </c>
      <c r="F9" s="6">
        <f>'A-1 sel info by St'!L8</f>
        <v>2948660</v>
      </c>
      <c r="G9" s="10">
        <f>'A-1 sel info by St'!Q8</f>
        <v>0.047240441420848794</v>
      </c>
      <c r="H9" s="10">
        <f>'A-1 sel info by St'!R8</f>
        <v>0.07187569947026785</v>
      </c>
      <c r="I9" s="10">
        <f>'A-1 sel info by St'!S8</f>
        <v>1.5214866184240754</v>
      </c>
      <c r="J9" s="14"/>
    </row>
    <row r="10" spans="1:10" ht="13.5" customHeight="1">
      <c r="A10" s="15" t="s">
        <v>20</v>
      </c>
      <c r="B10" s="16">
        <f>'A-1 sel info by St'!B9</f>
        <v>587</v>
      </c>
      <c r="C10" s="17">
        <f>'A-1 sel info by St'!C9</f>
        <v>584</v>
      </c>
      <c r="D10" s="17">
        <f>'A-1 sel info by St'!D9</f>
        <v>938</v>
      </c>
      <c r="E10" s="16">
        <f>'A-1 sel info by St'!K9</f>
        <v>660</v>
      </c>
      <c r="F10" s="16">
        <f>'A-1 sel info by St'!L9</f>
        <v>4477</v>
      </c>
      <c r="G10" s="20">
        <f>'A-1 sel info by St'!Q9</f>
        <v>0.1304444940808577</v>
      </c>
      <c r="H10" s="20">
        <f>'A-1 sel info by St'!R9</f>
        <v>0.20951530042439134</v>
      </c>
      <c r="I10" s="20">
        <f>'A-1 sel info by St'!S9</f>
        <v>1.606164383561644</v>
      </c>
      <c r="J10" s="14"/>
    </row>
    <row r="11" spans="1:10" ht="13.5">
      <c r="A11" s="24" t="s">
        <v>21</v>
      </c>
      <c r="B11" s="17">
        <f>'A-1 sel info by St'!B10</f>
        <v>783</v>
      </c>
      <c r="C11" s="17">
        <f>'A-1 sel info by St'!C10</f>
        <v>808</v>
      </c>
      <c r="D11" s="17">
        <f>'A-1 sel info by St'!D10</f>
        <v>1517</v>
      </c>
      <c r="E11" s="16">
        <f>'A-1 sel info by St'!K10</f>
        <v>588</v>
      </c>
      <c r="F11" s="16">
        <f>'A-1 sel info by St'!L10</f>
        <v>38024</v>
      </c>
      <c r="G11" s="20">
        <f>'A-1 sel info by St'!Q10</f>
        <v>0.021249737008205344</v>
      </c>
      <c r="H11" s="20">
        <f>'A-1 sel info by St'!R10</f>
        <v>0.03989585524931622</v>
      </c>
      <c r="I11" s="20">
        <f>'A-1 sel info by St'!S10</f>
        <v>1.8774752475247525</v>
      </c>
      <c r="J11" s="14"/>
    </row>
    <row r="12" spans="1:10" ht="13.5">
      <c r="A12" s="24" t="s">
        <v>22</v>
      </c>
      <c r="B12" s="17">
        <f>'A-1 sel info by St'!B11</f>
        <v>1312</v>
      </c>
      <c r="C12" s="17">
        <f>'A-1 sel info by St'!C11</f>
        <v>1275</v>
      </c>
      <c r="D12" s="17">
        <f>'A-1 sel info by St'!D11</f>
        <v>1703</v>
      </c>
      <c r="E12" s="16">
        <f>'A-1 sel info by St'!K11</f>
        <v>376</v>
      </c>
      <c r="F12" s="16">
        <f>'A-1 sel info by St'!L11</f>
        <v>35423</v>
      </c>
      <c r="G12" s="20">
        <f>'A-1 sel info by St'!Q11</f>
        <v>0.03599356350393812</v>
      </c>
      <c r="H12" s="20">
        <f>'A-1 sel info by St'!R11</f>
        <v>0.04807610874290715</v>
      </c>
      <c r="I12" s="20">
        <f>'A-1 sel info by St'!S11</f>
        <v>1.335686274509804</v>
      </c>
      <c r="J12" s="14"/>
    </row>
    <row r="13" spans="1:10" ht="13.5">
      <c r="A13" s="26" t="s">
        <v>23</v>
      </c>
      <c r="B13" s="17">
        <f>'A-1 sel info by St'!B12</f>
        <v>2059</v>
      </c>
      <c r="C13" s="17">
        <f>'A-1 sel info by St'!C12</f>
        <v>2077</v>
      </c>
      <c r="D13" s="17">
        <f>'A-1 sel info by St'!D12</f>
        <v>3856</v>
      </c>
      <c r="E13" s="16">
        <f>'A-1 sel info by St'!K12</f>
        <v>2185</v>
      </c>
      <c r="F13" s="16">
        <f>'A-1 sel info by St'!L12</f>
        <v>49562</v>
      </c>
      <c r="G13" s="20">
        <f>'A-1 sel info by St'!Q12</f>
        <v>0.04190710625075663</v>
      </c>
      <c r="H13" s="20">
        <f>'A-1 sel info by St'!R12</f>
        <v>0.07780154150357128</v>
      </c>
      <c r="I13" s="20">
        <f>'A-1 sel info by St'!S12</f>
        <v>1.85652383245065</v>
      </c>
      <c r="J13" s="49"/>
    </row>
    <row r="14" spans="1:10" ht="14.25" thickBot="1">
      <c r="A14" s="27" t="s">
        <v>24</v>
      </c>
      <c r="B14" s="28">
        <f>'A-1 sel info by St'!B13</f>
        <v>32395</v>
      </c>
      <c r="C14" s="28">
        <f>'A-1 sel info by St'!C13</f>
        <v>32204</v>
      </c>
      <c r="D14" s="28">
        <f>'A-1 sel info by St'!D13</f>
        <v>40589</v>
      </c>
      <c r="E14" s="29">
        <f>'A-1 sel info by St'!K13</f>
        <v>8786</v>
      </c>
      <c r="F14" s="29">
        <f>'A-1 sel info by St'!L13</f>
        <v>298375</v>
      </c>
      <c r="G14" s="32">
        <f>'A-1 sel info by St'!Q13</f>
        <v>0.10793129451193967</v>
      </c>
      <c r="H14" s="32">
        <f>'A-1 sel info by St'!R13</f>
        <v>0.13603351487222454</v>
      </c>
      <c r="I14" s="32">
        <f>'A-1 sel info by St'!S13</f>
        <v>1.2603713824369644</v>
      </c>
      <c r="J14" s="14"/>
    </row>
    <row r="15" spans="1:10" ht="14.25" thickTop="1">
      <c r="A15" s="24" t="s">
        <v>25</v>
      </c>
      <c r="B15" s="17">
        <f>'A-1 sel info by St'!B14</f>
        <v>2145</v>
      </c>
      <c r="C15" s="17">
        <f>'A-1 sel info by St'!C14</f>
        <v>2134</v>
      </c>
      <c r="D15" s="17">
        <f>'A-1 sel info by St'!D14</f>
        <v>3897</v>
      </c>
      <c r="E15" s="16">
        <f>'A-1 sel info by St'!K14</f>
        <v>839</v>
      </c>
      <c r="F15" s="16">
        <f>'A-1 sel info by St'!L14</f>
        <v>40721</v>
      </c>
      <c r="G15" s="20">
        <f>'A-1 sel info by St'!Q14</f>
        <v>0.05240539279487243</v>
      </c>
      <c r="H15" s="20">
        <f>'A-1 sel info by St'!R14</f>
        <v>0.09570000736720612</v>
      </c>
      <c r="I15" s="20">
        <f>'A-1 sel info by St'!S14</f>
        <v>1.8261480787253983</v>
      </c>
      <c r="J15" s="14"/>
    </row>
    <row r="16" spans="1:10" ht="13.5">
      <c r="A16" s="26" t="s">
        <v>26</v>
      </c>
      <c r="B16" s="17">
        <f>'A-1 sel info by St'!B15</f>
        <v>1635</v>
      </c>
      <c r="C16" s="17">
        <f>'A-1 sel info by St'!C15</f>
        <v>1620</v>
      </c>
      <c r="D16" s="17">
        <f>'A-1 sel info by St'!D15</f>
        <v>2694</v>
      </c>
      <c r="E16" s="16">
        <f>'A-1 sel info by St'!K15</f>
        <v>409</v>
      </c>
      <c r="F16" s="16">
        <f>'A-1 sel info by St'!L15</f>
        <v>35835</v>
      </c>
      <c r="G16" s="20">
        <f>'A-1 sel info by St'!Q15</f>
        <v>0.045207199665131856</v>
      </c>
      <c r="H16" s="20">
        <f>'A-1 sel info by St'!R15</f>
        <v>0.07517789870238593</v>
      </c>
      <c r="I16" s="20">
        <f>'A-1 sel info by St'!S15</f>
        <v>1.662962962962963</v>
      </c>
      <c r="J16" s="14"/>
    </row>
    <row r="17" spans="1:10" ht="13.5">
      <c r="A17" s="26" t="s">
        <v>27</v>
      </c>
      <c r="B17" s="17">
        <f>'A-1 sel info by St'!B16</f>
        <v>525</v>
      </c>
      <c r="C17" s="17">
        <f>'A-1 sel info by St'!C16</f>
        <v>539</v>
      </c>
      <c r="D17" s="17">
        <f>'A-1 sel info by St'!D16</f>
        <v>953</v>
      </c>
      <c r="E17" s="16">
        <f>'A-1 sel info by St'!K16</f>
        <v>158</v>
      </c>
      <c r="F17" s="16">
        <f>'A-1 sel info by St'!L16</f>
        <v>4495</v>
      </c>
      <c r="G17" s="20">
        <f>'A-1 sel info by St'!Q16</f>
        <v>0.11991101223581757</v>
      </c>
      <c r="H17" s="20">
        <f>'A-1 sel info by St'!R16</f>
        <v>0.21201334816462736</v>
      </c>
      <c r="I17" s="20">
        <f>'A-1 sel info by St'!S16</f>
        <v>1.7680890538033396</v>
      </c>
      <c r="J17" s="14"/>
    </row>
    <row r="18" spans="1:10" ht="13.5">
      <c r="A18" s="24" t="s">
        <v>28</v>
      </c>
      <c r="B18" s="17">
        <f>'A-1 sel info by St'!B17</f>
        <v>407</v>
      </c>
      <c r="C18" s="17">
        <f>'A-1 sel info by St'!C17</f>
        <v>402</v>
      </c>
      <c r="D18" s="17">
        <f>'A-1 sel info by St'!D17</f>
        <v>467</v>
      </c>
      <c r="E18" s="16">
        <f>'A-1 sel info by St'!K17</f>
        <v>135</v>
      </c>
      <c r="F18" s="16">
        <f>'A-1 sel info by St'!L17</f>
        <v>7410</v>
      </c>
      <c r="G18" s="20">
        <f>'A-1 sel info by St'!Q17</f>
        <v>0.05425101214574899</v>
      </c>
      <c r="H18" s="20">
        <f>'A-1 sel info by St'!R17</f>
        <v>0.06302294197031039</v>
      </c>
      <c r="I18" s="20">
        <f>'A-1 sel info by St'!S17</f>
        <v>1.1616915422885572</v>
      </c>
      <c r="J18" s="49"/>
    </row>
    <row r="19" spans="1:10" ht="14.25" thickBot="1">
      <c r="A19" s="36" t="s">
        <v>29</v>
      </c>
      <c r="B19" s="28">
        <f>'A-1 sel info by St'!B18</f>
        <v>2407</v>
      </c>
      <c r="C19" s="28">
        <f>'A-1 sel info by St'!C18</f>
        <v>2544</v>
      </c>
      <c r="D19" s="28">
        <f>'A-1 sel info by St'!D18</f>
        <v>5751</v>
      </c>
      <c r="E19" s="29">
        <f>'A-1 sel info by St'!K18</f>
        <v>4098</v>
      </c>
      <c r="F19" s="29">
        <f>'A-1 sel info by St'!L18</f>
        <v>174508</v>
      </c>
      <c r="G19" s="32">
        <f>'A-1 sel info by St'!Q18</f>
        <v>0.014578128223347926</v>
      </c>
      <c r="H19" s="32">
        <f>'A-1 sel info by St'!R18</f>
        <v>0.03295550920301648</v>
      </c>
      <c r="I19" s="32">
        <f>'A-1 sel info by St'!S18</f>
        <v>2.26061320754717</v>
      </c>
      <c r="J19" s="14"/>
    </row>
    <row r="20" spans="1:10" ht="14.25" thickTop="1">
      <c r="A20" s="24" t="s">
        <v>30</v>
      </c>
      <c r="B20" s="17">
        <f>'A-1 sel info by St'!B19</f>
        <v>2086</v>
      </c>
      <c r="C20" s="17">
        <f>'A-1 sel info by St'!C19</f>
        <v>2064</v>
      </c>
      <c r="D20" s="17">
        <f>'A-1 sel info by St'!D19</f>
        <v>3590</v>
      </c>
      <c r="E20" s="16">
        <f>'A-1 sel info by St'!K19</f>
        <v>2941</v>
      </c>
      <c r="F20" s="16">
        <f>'A-1 sel info by St'!L19</f>
        <v>76134</v>
      </c>
      <c r="G20" s="20">
        <f>'A-1 sel info by St'!Q19</f>
        <v>0.027110095358184254</v>
      </c>
      <c r="H20" s="20">
        <f>'A-1 sel info by St'!R19</f>
        <v>0.047153702682113115</v>
      </c>
      <c r="I20" s="20">
        <f>'A-1 sel info by St'!S19</f>
        <v>1.7393410852713178</v>
      </c>
      <c r="J20" s="14"/>
    </row>
    <row r="21" spans="1:10" ht="13.5">
      <c r="A21" s="24" t="s">
        <v>31</v>
      </c>
      <c r="B21" s="17">
        <f>'A-1 sel info by St'!B20</f>
        <v>48</v>
      </c>
      <c r="C21" s="17">
        <f>'A-1 sel info by St'!C20</f>
        <v>31</v>
      </c>
      <c r="D21" s="17">
        <f>'A-1 sel info by St'!D20</f>
        <v>65</v>
      </c>
      <c r="E21" s="16">
        <f>'A-1 sel info by St'!K20</f>
        <v>1702</v>
      </c>
      <c r="F21" s="16">
        <f>'A-1 sel info by St'!L20</f>
        <v>12356</v>
      </c>
      <c r="G21" s="20">
        <f>'A-1 sel info by St'!Q20</f>
        <v>0.002508902557461962</v>
      </c>
      <c r="H21" s="20">
        <f>'A-1 sel info by St'!R20</f>
        <v>0.005260602136613791</v>
      </c>
      <c r="I21" s="20">
        <f>'A-1 sel info by St'!S20</f>
        <v>2.096774193548387</v>
      </c>
      <c r="J21" s="14"/>
    </row>
    <row r="22" spans="1:10" ht="13.5">
      <c r="A22" s="26" t="s">
        <v>32</v>
      </c>
      <c r="B22" s="17">
        <f>'A-1 sel info by St'!B21</f>
        <v>667</v>
      </c>
      <c r="C22" s="17">
        <f>'A-1 sel info by St'!C21</f>
        <v>705</v>
      </c>
      <c r="D22" s="17">
        <f>'A-1 sel info by St'!D21</f>
        <v>1160</v>
      </c>
      <c r="E22" s="16">
        <f>'A-1 sel info by St'!K21</f>
        <v>855</v>
      </c>
      <c r="F22" s="16">
        <f>'A-1 sel info by St'!L21</f>
        <v>54353</v>
      </c>
      <c r="G22" s="37">
        <f>'A-1 sel info by St'!Q21</f>
        <v>0.012970765183154563</v>
      </c>
      <c r="H22" s="37">
        <f>'A-1 sel info by St'!R21</f>
        <v>0.021341968244623113</v>
      </c>
      <c r="I22" s="20">
        <f>'A-1 sel info by St'!S21</f>
        <v>1.6453900709219857</v>
      </c>
      <c r="J22" s="14"/>
    </row>
    <row r="23" spans="1:10" ht="13.5">
      <c r="A23" s="24" t="s">
        <v>33</v>
      </c>
      <c r="B23" s="17">
        <f>'A-1 sel info by St'!B22</f>
        <v>1051</v>
      </c>
      <c r="C23" s="17">
        <f>'A-1 sel info by St'!C22</f>
        <v>1065</v>
      </c>
      <c r="D23" s="17">
        <f>'A-1 sel info by St'!D22</f>
        <v>1764</v>
      </c>
      <c r="E23" s="16">
        <f>'A-1 sel info by St'!K22</f>
        <v>365</v>
      </c>
      <c r="F23" s="16">
        <f>'A-1 sel info by St'!L22</f>
        <v>15612</v>
      </c>
      <c r="G23" s="20">
        <f>'A-1 sel info by St'!Q22</f>
        <v>0.06821675634127594</v>
      </c>
      <c r="H23" s="20">
        <f>'A-1 sel info by St'!R22</f>
        <v>0.11299000768639508</v>
      </c>
      <c r="I23" s="20">
        <f>'A-1 sel info by St'!S22</f>
        <v>1.656338028169014</v>
      </c>
      <c r="J23" s="49"/>
    </row>
    <row r="24" spans="1:10" ht="14.25" thickBot="1">
      <c r="A24" s="36" t="s">
        <v>34</v>
      </c>
      <c r="B24" s="28">
        <f>'A-1 sel info by St'!B23</f>
        <v>5575</v>
      </c>
      <c r="C24" s="28">
        <f>'A-1 sel info by St'!C23</f>
        <v>5402</v>
      </c>
      <c r="D24" s="28">
        <f>'A-1 sel info by St'!D23</f>
        <v>8471</v>
      </c>
      <c r="E24" s="29">
        <f>'A-1 sel info by St'!K23</f>
        <v>1540</v>
      </c>
      <c r="F24" s="29">
        <f>'A-1 sel info by St'!L23</f>
        <v>137554</v>
      </c>
      <c r="G24" s="32">
        <f>'A-1 sel info by St'!Q23</f>
        <v>0.039271849600884014</v>
      </c>
      <c r="H24" s="32">
        <f>'A-1 sel info by St'!R23</f>
        <v>0.061583087369324045</v>
      </c>
      <c r="I24" s="32">
        <f>'A-1 sel info by St'!S23</f>
        <v>1.568122917437986</v>
      </c>
      <c r="J24" s="14"/>
    </row>
    <row r="25" spans="1:10" ht="13.5" customHeight="1" thickTop="1">
      <c r="A25" s="24" t="s">
        <v>35</v>
      </c>
      <c r="B25" s="17">
        <f>'A-1 sel info by St'!B24</f>
        <v>1147</v>
      </c>
      <c r="C25" s="17">
        <f>'A-1 sel info by St'!C24</f>
        <v>1013</v>
      </c>
      <c r="D25" s="17">
        <f>'A-1 sel info by St'!D24</f>
        <v>1493</v>
      </c>
      <c r="E25" s="16">
        <f>'A-1 sel info by St'!K24</f>
        <v>855</v>
      </c>
      <c r="F25" s="16">
        <f>'A-1 sel info by St'!L24</f>
        <v>74304</v>
      </c>
      <c r="G25" s="20">
        <f>'A-1 sel info by St'!Q24</f>
        <v>0.013633182601205857</v>
      </c>
      <c r="H25" s="20">
        <f>'A-1 sel info by St'!R24</f>
        <v>0.020093130921619292</v>
      </c>
      <c r="I25" s="20">
        <f>'A-1 sel info by St'!S24</f>
        <v>1.4738400789733466</v>
      </c>
      <c r="J25" s="14"/>
    </row>
    <row r="26" spans="1:10" ht="13.5">
      <c r="A26" s="26" t="s">
        <v>36</v>
      </c>
      <c r="B26" s="17">
        <f>'A-1 sel info by St'!B25</f>
        <v>1258</v>
      </c>
      <c r="C26" s="17">
        <f>'A-1 sel info by St'!C25</f>
        <v>1244</v>
      </c>
      <c r="D26" s="17">
        <f>'A-1 sel info by St'!D25</f>
        <v>1477</v>
      </c>
      <c r="E26" s="16">
        <f>'A-1 sel info by St'!K25</f>
        <v>805</v>
      </c>
      <c r="F26" s="16">
        <f>'A-1 sel info by St'!L25</f>
        <v>35585</v>
      </c>
      <c r="G26" s="20">
        <f>'A-1 sel info by St'!Q25</f>
        <v>0.034958549950821975</v>
      </c>
      <c r="H26" s="20">
        <f>'A-1 sel info by St'!R25</f>
        <v>0.04150625263453702</v>
      </c>
      <c r="I26" s="20">
        <f>'A-1 sel info by St'!S25</f>
        <v>1.187299035369775</v>
      </c>
      <c r="J26" s="14"/>
    </row>
    <row r="27" spans="1:10" ht="13.5">
      <c r="A27" s="24" t="s">
        <v>37</v>
      </c>
      <c r="B27" s="17">
        <f>'A-1 sel info by St'!B26</f>
        <v>4160</v>
      </c>
      <c r="C27" s="17">
        <f>'A-1 sel info by St'!C26</f>
        <v>4466</v>
      </c>
      <c r="D27" s="17">
        <f>'A-1 sel info by St'!D26</f>
        <v>7424</v>
      </c>
      <c r="E27" s="16">
        <f>'A-1 sel info by St'!K26</f>
        <v>518</v>
      </c>
      <c r="F27" s="16">
        <f>'A-1 sel info by St'!L26</f>
        <v>34324</v>
      </c>
      <c r="G27" s="20">
        <f>'A-1 sel info by St'!Q26</f>
        <v>0.13011304043817737</v>
      </c>
      <c r="H27" s="20">
        <f>'A-1 sel info by St'!R26</f>
        <v>0.2162918074816455</v>
      </c>
      <c r="I27" s="20">
        <f>'A-1 sel info by St'!S26</f>
        <v>1.6623376623376624</v>
      </c>
      <c r="J27" s="14"/>
    </row>
    <row r="28" spans="1:10" ht="13.5">
      <c r="A28" s="24" t="s">
        <v>38</v>
      </c>
      <c r="B28" s="17">
        <f>'A-1 sel info by St'!B27</f>
        <v>1068</v>
      </c>
      <c r="C28" s="17">
        <f>'A-1 sel info by St'!C27</f>
        <v>994</v>
      </c>
      <c r="D28" s="17">
        <f>'A-1 sel info by St'!D27</f>
        <v>1446</v>
      </c>
      <c r="E28" s="16">
        <f>'A-1 sel info by St'!K27</f>
        <v>382</v>
      </c>
      <c r="F28" s="16">
        <f>'A-1 sel info by St'!L27</f>
        <v>41271</v>
      </c>
      <c r="G28" s="20">
        <f>'A-1 sel info by St'!Q27</f>
        <v>0.024084708390879794</v>
      </c>
      <c r="H28" s="20">
        <f>'A-1 sel info by St'!R27</f>
        <v>0.03503670858472051</v>
      </c>
      <c r="I28" s="20">
        <f>'A-1 sel info by St'!S27</f>
        <v>1.454728370221328</v>
      </c>
      <c r="J28" s="49"/>
    </row>
    <row r="29" spans="1:10" ht="14.25" thickBot="1">
      <c r="A29" s="36" t="s">
        <v>39</v>
      </c>
      <c r="B29" s="28">
        <f>'A-1 sel info by St'!B28</f>
        <v>4162</v>
      </c>
      <c r="C29" s="28">
        <f>'A-1 sel info by St'!C28</f>
        <v>4192</v>
      </c>
      <c r="D29" s="28">
        <f>'A-1 sel info by St'!D28</f>
        <v>5825</v>
      </c>
      <c r="E29" s="29">
        <f>'A-1 sel info by St'!K28</f>
        <v>490</v>
      </c>
      <c r="F29" s="29">
        <f>'A-1 sel info by St'!L28</f>
        <v>50524</v>
      </c>
      <c r="G29" s="32">
        <f>'A-1 sel info by St'!Q28</f>
        <v>0.08297046947985116</v>
      </c>
      <c r="H29" s="32">
        <f>'A-1 sel info by St'!R28</f>
        <v>0.11529174253819967</v>
      </c>
      <c r="I29" s="32">
        <f>'A-1 sel info by St'!S28</f>
        <v>1.3895515267175573</v>
      </c>
      <c r="J29" s="14"/>
    </row>
    <row r="30" spans="1:10" ht="14.25" thickTop="1">
      <c r="A30" s="26" t="s">
        <v>40</v>
      </c>
      <c r="B30" s="17">
        <f>'A-1 sel info by St'!B29</f>
        <v>1854</v>
      </c>
      <c r="C30" s="17">
        <f>'A-1 sel info by St'!C29</f>
        <v>1811</v>
      </c>
      <c r="D30" s="17">
        <f>'A-1 sel info by St'!D29</f>
        <v>3603</v>
      </c>
      <c r="E30" s="16">
        <f>'A-1 sel info by St'!K29</f>
        <v>1678</v>
      </c>
      <c r="F30" s="16">
        <f>'A-1 sel info by St'!L29</f>
        <v>48507</v>
      </c>
      <c r="G30" s="20">
        <f>'A-1 sel info by St'!Q29</f>
        <v>0.03733481765518379</v>
      </c>
      <c r="H30" s="20">
        <f>'A-1 sel info by St'!R29</f>
        <v>0.07427793926649762</v>
      </c>
      <c r="I30" s="20">
        <f>'A-1 sel info by St'!S29</f>
        <v>1.9895085588072887</v>
      </c>
      <c r="J30" s="14"/>
    </row>
    <row r="31" spans="1:10" ht="13.5">
      <c r="A31" s="41" t="s">
        <v>41</v>
      </c>
      <c r="B31" s="17">
        <f>'A-1 sel info by St'!B30</f>
        <v>849</v>
      </c>
      <c r="C31" s="17">
        <f>'A-1 sel info by St'!C30</f>
        <v>817</v>
      </c>
      <c r="D31" s="17">
        <f>'A-1 sel info by St'!D30</f>
        <v>1344</v>
      </c>
      <c r="E31" s="16">
        <f>'A-1 sel info by St'!K30</f>
        <v>338</v>
      </c>
      <c r="F31" s="16">
        <f>'A-1 sel info by St'!L30</f>
        <v>14127</v>
      </c>
      <c r="G31" s="20">
        <f>'A-1 sel info by St'!Q30</f>
        <v>0.05783251928930417</v>
      </c>
      <c r="H31" s="20">
        <f>'A-1 sel info by St'!R30</f>
        <v>0.09513697175621151</v>
      </c>
      <c r="I31" s="20">
        <f>'A-1 sel info by St'!S30</f>
        <v>1.6450428396572827</v>
      </c>
      <c r="J31" s="14"/>
    </row>
    <row r="32" spans="1:10" ht="13.5">
      <c r="A32" s="26" t="s">
        <v>42</v>
      </c>
      <c r="B32" s="17">
        <f>'A-1 sel info by St'!B31</f>
        <v>1708</v>
      </c>
      <c r="C32" s="17">
        <f>'A-1 sel info by St'!C31</f>
        <v>1587</v>
      </c>
      <c r="D32" s="17">
        <f>'A-1 sel info by St'!D31</f>
        <v>3099</v>
      </c>
      <c r="E32" s="16">
        <f>'A-1 sel info by St'!K31</f>
        <v>4957</v>
      </c>
      <c r="F32" s="16">
        <f>'A-1 sel info by St'!L31</f>
        <v>97617</v>
      </c>
      <c r="G32" s="20">
        <f>'A-1 sel info by St'!Q31</f>
        <v>0.016257414179907188</v>
      </c>
      <c r="H32" s="20">
        <f>'A-1 sel info by St'!R31</f>
        <v>0.031746519561142016</v>
      </c>
      <c r="I32" s="20">
        <f>'A-1 sel info by St'!S31</f>
        <v>1.9527410207939508</v>
      </c>
      <c r="J32" s="14"/>
    </row>
    <row r="33" spans="1:10" ht="13.5">
      <c r="A33" s="26" t="s">
        <v>43</v>
      </c>
      <c r="B33" s="17">
        <f>'A-1 sel info by St'!B32</f>
        <v>1164</v>
      </c>
      <c r="C33" s="17">
        <f>'A-1 sel info by St'!C32</f>
        <v>1139</v>
      </c>
      <c r="D33" s="17">
        <f>'A-1 sel info by St'!D32</f>
        <v>2380</v>
      </c>
      <c r="E33" s="16">
        <f>'A-1 sel info by St'!K32</f>
        <v>6335</v>
      </c>
      <c r="F33" s="16">
        <f>'A-1 sel info by St'!L32</f>
        <v>112518</v>
      </c>
      <c r="G33" s="20">
        <f>'A-1 sel info by St'!Q32</f>
        <v>0.010122824792477648</v>
      </c>
      <c r="H33" s="20">
        <f>'A-1 sel info by St'!R32</f>
        <v>0.02115217120816225</v>
      </c>
      <c r="I33" s="20">
        <f>'A-1 sel info by St'!S32</f>
        <v>2.08955223880597</v>
      </c>
      <c r="J33" s="49"/>
    </row>
    <row r="34" spans="1:10" ht="14.25" thickBot="1">
      <c r="A34" s="36" t="s">
        <v>44</v>
      </c>
      <c r="B34" s="28">
        <f>'A-1 sel info by St'!B33</f>
        <v>4773</v>
      </c>
      <c r="C34" s="28">
        <f>'A-1 sel info by St'!C33</f>
        <v>4443</v>
      </c>
      <c r="D34" s="28">
        <f>'A-1 sel info by St'!D33</f>
        <v>5341</v>
      </c>
      <c r="E34" s="29">
        <f>'A-1 sel info by St'!K33</f>
        <v>1144</v>
      </c>
      <c r="F34" s="29">
        <f>'A-1 sel info by St'!L33</f>
        <v>79298</v>
      </c>
      <c r="G34" s="32">
        <f>'A-1 sel info by St'!Q33</f>
        <v>0.056029155842518094</v>
      </c>
      <c r="H34" s="32">
        <f>'A-1 sel info by St'!R33</f>
        <v>0.06735352720119045</v>
      </c>
      <c r="I34" s="32">
        <f>'A-1 sel info by St'!S33</f>
        <v>1.2021156875984695</v>
      </c>
      <c r="J34" s="14"/>
    </row>
    <row r="35" spans="1:10" ht="14.25" thickTop="1">
      <c r="A35" s="26" t="s">
        <v>45</v>
      </c>
      <c r="B35" s="17">
        <f>'A-1 sel info by St'!B34</f>
        <v>2036</v>
      </c>
      <c r="C35" s="17">
        <f>'A-1 sel info by St'!C34</f>
        <v>1947</v>
      </c>
      <c r="D35" s="17">
        <f>'A-1 sel info by St'!D34</f>
        <v>2803</v>
      </c>
      <c r="E35" s="16">
        <f>'A-1 sel info by St'!K34</f>
        <v>403</v>
      </c>
      <c r="F35" s="16">
        <f>'A-1 sel info by St'!L34</f>
        <v>25842</v>
      </c>
      <c r="G35" s="20">
        <f>'A-1 sel info by St'!Q34</f>
        <v>0.07534246575342465</v>
      </c>
      <c r="H35" s="20">
        <f>'A-1 sel info by St'!R34</f>
        <v>0.108466836932126</v>
      </c>
      <c r="I35" s="20">
        <f>'A-1 sel info by St'!S34</f>
        <v>1.4396507447354905</v>
      </c>
      <c r="J35" s="14"/>
    </row>
    <row r="36" spans="1:10" ht="13.5">
      <c r="A36" s="24" t="s">
        <v>46</v>
      </c>
      <c r="B36" s="17">
        <f>'A-1 sel info by St'!B35</f>
        <v>630</v>
      </c>
      <c r="C36" s="17">
        <f>'A-1 sel info by St'!C35</f>
        <v>604</v>
      </c>
      <c r="D36" s="17">
        <f>'A-1 sel info by St'!D35</f>
        <v>1102</v>
      </c>
      <c r="E36" s="16">
        <f>'A-1 sel info by St'!K35</f>
        <v>330</v>
      </c>
      <c r="F36" s="16">
        <f>'A-1 sel info by St'!L35</f>
        <v>13166</v>
      </c>
      <c r="G36" s="20">
        <f>'A-1 sel info by St'!Q35</f>
        <v>0.045875740543825004</v>
      </c>
      <c r="H36" s="20">
        <f>'A-1 sel info by St'!R35</f>
        <v>0.08370044052863436</v>
      </c>
      <c r="I36" s="20">
        <f>'A-1 sel info by St'!S35</f>
        <v>1.8245033112582782</v>
      </c>
      <c r="J36" s="14"/>
    </row>
    <row r="37" spans="1:10" ht="13.5">
      <c r="A37" s="26" t="s">
        <v>47</v>
      </c>
      <c r="B37" s="17">
        <f>'A-1 sel info by St'!B36</f>
        <v>2033</v>
      </c>
      <c r="C37" s="17">
        <f>'A-1 sel info by St'!C36</f>
        <v>2036</v>
      </c>
      <c r="D37" s="17">
        <f>'A-1 sel info by St'!D36</f>
        <v>3815</v>
      </c>
      <c r="E37" s="16">
        <f>'A-1 sel info by St'!K36</f>
        <v>1708</v>
      </c>
      <c r="F37" s="16">
        <f>'A-1 sel info by St'!L36</f>
        <v>92238</v>
      </c>
      <c r="G37" s="20">
        <f>'A-1 sel info by St'!Q36</f>
        <v>0.02207333203235109</v>
      </c>
      <c r="H37" s="20">
        <f>'A-1 sel info by St'!R36</f>
        <v>0.041360393763958454</v>
      </c>
      <c r="I37" s="20">
        <f>'A-1 sel info by St'!S36</f>
        <v>1.8737721021611002</v>
      </c>
      <c r="J37" s="14"/>
    </row>
    <row r="38" spans="1:10" ht="13.5">
      <c r="A38" s="26" t="s">
        <v>48</v>
      </c>
      <c r="B38" s="17">
        <f>'A-1 sel info by St'!B37</f>
        <v>316</v>
      </c>
      <c r="C38" s="17">
        <f>'A-1 sel info by St'!C37</f>
        <v>321</v>
      </c>
      <c r="D38" s="17">
        <f>'A-1 sel info by St'!D37</f>
        <v>416</v>
      </c>
      <c r="E38" s="16">
        <f>'A-1 sel info by St'!K37</f>
        <v>256</v>
      </c>
      <c r="F38" s="16">
        <f>'A-1 sel info by St'!L37</f>
        <v>10714</v>
      </c>
      <c r="G38" s="20">
        <f>'A-1 sel info by St'!Q37</f>
        <v>0.029960798954638792</v>
      </c>
      <c r="H38" s="20">
        <f>'A-1 sel info by St'!R37</f>
        <v>0.038827702072055256</v>
      </c>
      <c r="I38" s="20">
        <f>'A-1 sel info by St'!S37</f>
        <v>1.2959501557632398</v>
      </c>
      <c r="J38" s="49"/>
    </row>
    <row r="39" spans="1:10" ht="14.25" thickBot="1">
      <c r="A39" s="36" t="s">
        <v>49</v>
      </c>
      <c r="B39" s="28">
        <f>'A-1 sel info by St'!B38</f>
        <v>543</v>
      </c>
      <c r="C39" s="28">
        <f>'A-1 sel info by St'!C38</f>
        <v>462</v>
      </c>
      <c r="D39" s="28">
        <f>'A-1 sel info by St'!D38</f>
        <v>685</v>
      </c>
      <c r="E39" s="29">
        <f>'A-1 sel info by St'!K38</f>
        <v>514</v>
      </c>
      <c r="F39" s="29">
        <f>'A-1 sel info by St'!L38</f>
        <v>28549</v>
      </c>
      <c r="G39" s="32">
        <f>'A-1 sel info by St'!Q38</f>
        <v>0.016182703422186417</v>
      </c>
      <c r="H39" s="32">
        <f>'A-1 sel info by St'!R38</f>
        <v>0.023993835160601072</v>
      </c>
      <c r="I39" s="32">
        <f>'A-1 sel info by St'!S38</f>
        <v>1.4826839826839826</v>
      </c>
      <c r="J39" s="44"/>
    </row>
    <row r="40" spans="1:10" ht="14.25" thickTop="1">
      <c r="A40" s="24" t="s">
        <v>50</v>
      </c>
      <c r="B40" s="17">
        <f>'A-1 sel info by St'!B39</f>
        <v>294</v>
      </c>
      <c r="C40" s="17">
        <f>'A-1 sel info by St'!C39</f>
        <v>181</v>
      </c>
      <c r="D40" s="17">
        <f>'A-1 sel info by St'!D39</f>
        <v>378</v>
      </c>
      <c r="E40" s="16">
        <f>'A-1 sel info by St'!K39</f>
        <v>237</v>
      </c>
      <c r="F40" s="16">
        <f>'A-1 sel info by St'!L39</f>
        <v>12619</v>
      </c>
      <c r="G40" s="20">
        <f>'A-1 sel info by St'!Q39</f>
        <v>0.014343450352642841</v>
      </c>
      <c r="H40" s="20">
        <f>'A-1 sel info by St'!R39</f>
        <v>0.029954830018226485</v>
      </c>
      <c r="I40" s="20">
        <f>'A-1 sel info by St'!S39</f>
        <v>2.088397790055249</v>
      </c>
      <c r="J40" s="44"/>
    </row>
    <row r="41" spans="1:10" ht="13.5">
      <c r="A41" s="26" t="s">
        <v>51</v>
      </c>
      <c r="B41" s="17">
        <f>'A-1 sel info by St'!B40</f>
        <v>2308</v>
      </c>
      <c r="C41" s="17">
        <f>'A-1 sel info by St'!C40</f>
        <v>2372</v>
      </c>
      <c r="D41" s="17">
        <f>'A-1 sel info by St'!D40</f>
        <v>4987</v>
      </c>
      <c r="E41" s="16">
        <f>'A-1 sel info by St'!K40</f>
        <v>905</v>
      </c>
      <c r="F41" s="16">
        <f>'A-1 sel info by St'!L40</f>
        <v>76661</v>
      </c>
      <c r="G41" s="20">
        <f>'A-1 sel info by St'!Q40</f>
        <v>0.030941417409112847</v>
      </c>
      <c r="H41" s="20">
        <f>'A-1 sel info by St'!R40</f>
        <v>0.06505263432514577</v>
      </c>
      <c r="I41" s="20">
        <f>'A-1 sel info by St'!S40</f>
        <v>2.1024451939291735</v>
      </c>
      <c r="J41" s="44"/>
    </row>
    <row r="42" spans="1:10" ht="13.5">
      <c r="A42" s="26" t="s">
        <v>52</v>
      </c>
      <c r="B42" s="17">
        <f>'A-1 sel info by St'!B41</f>
        <v>2393</v>
      </c>
      <c r="C42" s="17">
        <f>'A-1 sel info by St'!C41</f>
        <v>2380</v>
      </c>
      <c r="D42" s="17">
        <f>'A-1 sel info by St'!D41</f>
        <v>4184</v>
      </c>
      <c r="E42" s="16">
        <f>'A-1 sel info by St'!K41</f>
        <v>305</v>
      </c>
      <c r="F42" s="16">
        <f>'A-1 sel info by St'!L41</f>
        <v>11995</v>
      </c>
      <c r="G42" s="20">
        <f>'A-1 sel info by St'!Q41</f>
        <v>0.19841600666944562</v>
      </c>
      <c r="H42" s="20">
        <f>'A-1 sel info by St'!R41</f>
        <v>0.3488120050020842</v>
      </c>
      <c r="I42" s="20">
        <f>'A-1 sel info by St'!S41</f>
        <v>1.757983193277311</v>
      </c>
      <c r="J42" s="44"/>
    </row>
    <row r="43" spans="1:10" ht="13.5">
      <c r="A43" s="24" t="s">
        <v>53</v>
      </c>
      <c r="B43" s="17">
        <f>'A-1 sel info by St'!B42</f>
        <v>1120</v>
      </c>
      <c r="C43" s="17">
        <f>'A-1 sel info by St'!C42</f>
        <v>1138</v>
      </c>
      <c r="D43" s="17">
        <f>'A-1 sel info by St'!D42</f>
        <v>2095</v>
      </c>
      <c r="E43" s="16">
        <f>'A-1 sel info by St'!K42</f>
        <v>549</v>
      </c>
      <c r="F43" s="16">
        <f>'A-1 sel info by St'!L42</f>
        <v>13938</v>
      </c>
      <c r="G43" s="20">
        <f>'A-1 sel info by St'!Q42</f>
        <v>0.08164729516429904</v>
      </c>
      <c r="H43" s="20">
        <f>'A-1 sel info by St'!R42</f>
        <v>0.15030850911178073</v>
      </c>
      <c r="I43" s="20">
        <f>'A-1 sel info by St'!S42</f>
        <v>1.8409490333919156</v>
      </c>
      <c r="J43" s="49"/>
    </row>
    <row r="44" spans="1:10" ht="14.25" thickBot="1">
      <c r="A44" s="36" t="s">
        <v>54</v>
      </c>
      <c r="B44" s="28">
        <f>'A-1 sel info by St'!B43</f>
        <v>911</v>
      </c>
      <c r="C44" s="28">
        <f>'A-1 sel info by St'!C43</f>
        <v>983</v>
      </c>
      <c r="D44" s="28">
        <f>'A-1 sel info by St'!D43</f>
        <v>1732</v>
      </c>
      <c r="E44" s="29">
        <f>'A-1 sel info by St'!K43</f>
        <v>1500</v>
      </c>
      <c r="F44" s="29">
        <f>'A-1 sel info by St'!L43</f>
        <v>159615</v>
      </c>
      <c r="G44" s="32">
        <f>'A-1 sel info by St'!Q43</f>
        <v>0.006158569056792908</v>
      </c>
      <c r="H44" s="32">
        <f>'A-1 sel info by St'!R43</f>
        <v>0.010851110484603577</v>
      </c>
      <c r="I44" s="32">
        <f>'A-1 sel info by St'!S43</f>
        <v>1.7619532044760935</v>
      </c>
      <c r="J44" s="44"/>
    </row>
    <row r="45" spans="1:10" ht="14.25" thickTop="1">
      <c r="A45" s="24" t="s">
        <v>55</v>
      </c>
      <c r="B45" s="17">
        <f>'A-1 sel info by St'!B44</f>
        <v>6961</v>
      </c>
      <c r="C45" s="17">
        <f>'A-1 sel info by St'!C44</f>
        <v>6261</v>
      </c>
      <c r="D45" s="17">
        <f>'A-1 sel info by St'!D44</f>
        <v>10888</v>
      </c>
      <c r="E45" s="16">
        <f>'A-1 sel info by St'!K44</f>
        <v>2424</v>
      </c>
      <c r="F45" s="16">
        <f>'A-1 sel info by St'!L44</f>
        <v>150022</v>
      </c>
      <c r="G45" s="20">
        <f>'A-1 sel info by St'!Q44</f>
        <v>0.04173387903107544</v>
      </c>
      <c r="H45" s="20">
        <f>'A-1 sel info by St'!R44</f>
        <v>0.0725760221834131</v>
      </c>
      <c r="I45" s="20">
        <f>'A-1 sel info by St'!S44</f>
        <v>1.739019325986264</v>
      </c>
      <c r="J45" s="44"/>
    </row>
    <row r="46" spans="1:10" ht="13.5">
      <c r="A46" s="24" t="s">
        <v>56</v>
      </c>
      <c r="B46" s="17">
        <f>'A-1 sel info by St'!B45</f>
        <v>1663</v>
      </c>
      <c r="C46" s="17">
        <f>'A-1 sel info by St'!C45</f>
        <v>1664</v>
      </c>
      <c r="D46" s="17">
        <f>'A-1 sel info by St'!D45</f>
        <v>2641</v>
      </c>
      <c r="E46" s="16">
        <f>'A-1 sel info by St'!K45</f>
        <v>596</v>
      </c>
      <c r="F46" s="16">
        <f>'A-1 sel info by St'!L45</f>
        <v>43171</v>
      </c>
      <c r="G46" s="20">
        <f>'A-1 sel info by St'!Q45</f>
        <v>0.038544393226934745</v>
      </c>
      <c r="H46" s="20">
        <f>'A-1 sel info by St'!R45</f>
        <v>0.06117532602904728</v>
      </c>
      <c r="I46" s="20">
        <f>'A-1 sel info by St'!S45</f>
        <v>1.5871394230769231</v>
      </c>
      <c r="J46" s="49"/>
    </row>
    <row r="47" spans="1:10" ht="13.5">
      <c r="A47" s="24" t="s">
        <v>57</v>
      </c>
      <c r="B47" s="17">
        <f>'A-1 sel info by St'!B46</f>
        <v>2730</v>
      </c>
      <c r="C47" s="17">
        <f>'A-1 sel info by St'!C46</f>
        <v>2606</v>
      </c>
      <c r="D47" s="17">
        <f>'A-1 sel info by St'!D46</f>
        <v>3851</v>
      </c>
      <c r="E47" s="16">
        <f>'A-1 sel info by St'!K46</f>
        <v>2260</v>
      </c>
      <c r="F47" s="16">
        <f>'A-1 sel info by St'!L46</f>
        <v>44919</v>
      </c>
      <c r="G47" s="20">
        <f>'A-1 sel info by St'!Q46</f>
        <v>0.058015539081457734</v>
      </c>
      <c r="H47" s="20">
        <f>'A-1 sel info by St'!R46</f>
        <v>0.08573209554976736</v>
      </c>
      <c r="I47" s="20">
        <f>'A-1 sel info by St'!S46</f>
        <v>1.477743668457406</v>
      </c>
      <c r="J47" s="49"/>
    </row>
    <row r="48" spans="1:10" ht="15">
      <c r="A48" s="24" t="s">
        <v>58</v>
      </c>
      <c r="B48" s="17">
        <f>'A-1 sel info by St'!B47</f>
        <v>1102</v>
      </c>
      <c r="C48" s="17">
        <f>'A-1 sel info by St'!C47</f>
        <v>1115</v>
      </c>
      <c r="D48" s="17">
        <f>'A-1 sel info by St'!D47</f>
        <v>1990</v>
      </c>
      <c r="E48" s="16">
        <f>'A-1 sel info by St'!K47</f>
        <v>2467</v>
      </c>
      <c r="F48" s="16">
        <f>'A-1 sel info by St'!L47</f>
        <v>156112</v>
      </c>
      <c r="G48" s="20">
        <f>'A-1 sel info by St'!Q47</f>
        <v>0.007142308086501998</v>
      </c>
      <c r="H48" s="20">
        <f>'A-1 sel info by St'!R47</f>
        <v>0.012747258378599979</v>
      </c>
      <c r="I48" s="20">
        <f>'A-1 sel info by St'!S47</f>
        <v>1.7847533632286996</v>
      </c>
      <c r="J48" s="59"/>
    </row>
    <row r="49" spans="1:10" ht="13.5" customHeight="1" thickBot="1">
      <c r="A49" s="36" t="s">
        <v>59</v>
      </c>
      <c r="B49" s="28">
        <f>'A-1 sel info by St'!B48</f>
        <v>1470</v>
      </c>
      <c r="C49" s="28">
        <f>'A-1 sel info by St'!C48</f>
        <v>1812</v>
      </c>
      <c r="D49" s="28">
        <f>'A-1 sel info by St'!D48</f>
        <v>4452</v>
      </c>
      <c r="E49" s="29">
        <f>'A-1 sel info by St'!K48</f>
        <v>741</v>
      </c>
      <c r="F49" s="29">
        <f>'A-1 sel info by St'!L48</f>
        <v>14715</v>
      </c>
      <c r="G49" s="32">
        <f>'A-1 sel info by St'!Q48</f>
        <v>0.12313965341488277</v>
      </c>
      <c r="H49" s="32">
        <f>'A-1 sel info by St'!R48</f>
        <v>0.3025484199796126</v>
      </c>
      <c r="I49" s="32">
        <f>'A-1 sel info by St'!S48</f>
        <v>2.456953642384106</v>
      </c>
      <c r="J49" s="49"/>
    </row>
    <row r="50" spans="1:10" ht="14.25" thickTop="1">
      <c r="A50" s="24" t="s">
        <v>60</v>
      </c>
      <c r="B50" s="17">
        <f>'A-1 sel info by St'!B49</f>
        <v>581</v>
      </c>
      <c r="C50" s="17">
        <f>'A-1 sel info by St'!C49</f>
        <v>599</v>
      </c>
      <c r="D50" s="17">
        <f>'A-1 sel info by St'!D49</f>
        <v>831</v>
      </c>
      <c r="E50" s="16">
        <f>'A-1 sel info by St'!K49</f>
        <v>151</v>
      </c>
      <c r="F50" s="16">
        <f>'A-1 sel info by St'!L49</f>
        <v>13550</v>
      </c>
      <c r="G50" s="20">
        <f>'A-1 sel info by St'!Q49</f>
        <v>0.044206642066420665</v>
      </c>
      <c r="H50" s="20">
        <f>'A-1 sel info by St'!R49</f>
        <v>0.06132841328413284</v>
      </c>
      <c r="I50" s="20">
        <f>'A-1 sel info by St'!S49</f>
        <v>1.3873121869782972</v>
      </c>
      <c r="J50" s="49"/>
    </row>
    <row r="51" spans="1:10" ht="13.5">
      <c r="A51" s="24" t="s">
        <v>61</v>
      </c>
      <c r="B51" s="17">
        <f>'A-1 sel info by St'!B50</f>
        <v>3846</v>
      </c>
      <c r="C51" s="17">
        <f>'A-1 sel info by St'!C50</f>
        <v>3807</v>
      </c>
      <c r="D51" s="17">
        <f>'A-1 sel info by St'!D50</f>
        <v>9021</v>
      </c>
      <c r="E51" s="16">
        <f>'A-1 sel info by St'!K50</f>
        <v>2479</v>
      </c>
      <c r="F51" s="16">
        <f>'A-1 sel info by St'!L50</f>
        <v>43724</v>
      </c>
      <c r="G51" s="20">
        <f>'A-1 sel info by St'!Q50</f>
        <v>0.08706888665263929</v>
      </c>
      <c r="H51" s="20">
        <f>'A-1 sel info by St'!R50</f>
        <v>0.2063168968987284</v>
      </c>
      <c r="I51" s="20">
        <f>'A-1 sel info by St'!S50</f>
        <v>2.3695823483057525</v>
      </c>
      <c r="J51" s="49"/>
    </row>
    <row r="52" spans="1:10" ht="13.5">
      <c r="A52" s="24" t="s">
        <v>62</v>
      </c>
      <c r="B52" s="17">
        <f>'A-1 sel info by St'!B51</f>
        <v>373</v>
      </c>
      <c r="C52" s="17">
        <f>'A-1 sel info by St'!C51</f>
        <v>373</v>
      </c>
      <c r="D52" s="17">
        <f>'A-1 sel info by St'!D51</f>
        <v>491</v>
      </c>
      <c r="E52" s="16">
        <f>'A-1 sel info by St'!K51</f>
        <v>337</v>
      </c>
      <c r="F52" s="16">
        <f>'A-1 sel info by St'!L51</f>
        <v>11943</v>
      </c>
      <c r="G52" s="20">
        <f>'A-1 sel info by St'!Q51</f>
        <v>0.031231683831533116</v>
      </c>
      <c r="H52" s="20">
        <f>'A-1 sel info by St'!R51</f>
        <v>0.0411119484216696</v>
      </c>
      <c r="I52" s="20">
        <f>'A-1 sel info by St'!S51</f>
        <v>1.3163538873994638</v>
      </c>
      <c r="J52" s="49"/>
    </row>
    <row r="53" spans="1:10" ht="13.5">
      <c r="A53" s="24" t="s">
        <v>63</v>
      </c>
      <c r="B53" s="17">
        <f>'A-1 sel info by St'!B52</f>
        <v>1001</v>
      </c>
      <c r="C53" s="17">
        <f>'A-1 sel info by St'!C52</f>
        <v>912</v>
      </c>
      <c r="D53" s="17">
        <f>'A-1 sel info by St'!D52</f>
        <v>1402</v>
      </c>
      <c r="E53" s="16">
        <f>'A-1 sel info by St'!K52</f>
        <v>677</v>
      </c>
      <c r="F53" s="16">
        <f>'A-1 sel info by St'!L52</f>
        <v>56392</v>
      </c>
      <c r="G53" s="20">
        <f>'A-1 sel info by St'!Q52</f>
        <v>0.016172506738544475</v>
      </c>
      <c r="H53" s="20">
        <f>'A-1 sel info by St'!R52</f>
        <v>0.024861682508157186</v>
      </c>
      <c r="I53" s="20">
        <f>'A-1 sel info by St'!S52</f>
        <v>1.537280701754386</v>
      </c>
      <c r="J53" s="49"/>
    </row>
    <row r="54" spans="1:10" ht="14.25" thickBot="1">
      <c r="A54" s="36" t="s">
        <v>64</v>
      </c>
      <c r="B54" s="28">
        <f>'A-1 sel info by St'!B53</f>
        <v>15041</v>
      </c>
      <c r="C54" s="28">
        <f>'A-1 sel info by St'!C53</f>
        <v>14780</v>
      </c>
      <c r="D54" s="28">
        <f>'A-1 sel info by St'!D53</f>
        <v>16905</v>
      </c>
      <c r="E54" s="29">
        <f>'A-1 sel info by St'!K53</f>
        <v>3026</v>
      </c>
      <c r="F54" s="29">
        <f>'A-1 sel info by St'!L53</f>
        <v>200521</v>
      </c>
      <c r="G54" s="32">
        <f>'A-1 sel info by St'!Q53</f>
        <v>0.07370799068426748</v>
      </c>
      <c r="H54" s="32">
        <f>'A-1 sel info by St'!R53</f>
        <v>0.08430538447344667</v>
      </c>
      <c r="I54" s="32">
        <f>'A-1 sel info by St'!S53</f>
        <v>1.1437753721244925</v>
      </c>
      <c r="J54" s="49"/>
    </row>
    <row r="55" spans="1:10" ht="14.25" thickTop="1">
      <c r="A55" s="24" t="s">
        <v>65</v>
      </c>
      <c r="B55" s="17">
        <f>'A-1 sel info by St'!B54</f>
        <v>1081</v>
      </c>
      <c r="C55" s="17">
        <f>'A-1 sel info by St'!C54</f>
        <v>1078</v>
      </c>
      <c r="D55" s="17">
        <f>'A-1 sel info by St'!D54</f>
        <v>1679</v>
      </c>
      <c r="E55" s="16">
        <f>'A-1 sel info by St'!K54</f>
        <v>311</v>
      </c>
      <c r="F55" s="16">
        <f>'A-1 sel info by St'!L54</f>
        <v>16455</v>
      </c>
      <c r="G55" s="20">
        <f>'A-1 sel info by St'!Q54</f>
        <v>0.06551200243087207</v>
      </c>
      <c r="H55" s="20">
        <f>'A-1 sel info by St'!R54</f>
        <v>0.10203585536311152</v>
      </c>
      <c r="I55" s="20">
        <f>'A-1 sel info by St'!S54</f>
        <v>1.5575139146567718</v>
      </c>
      <c r="J55" s="49"/>
    </row>
    <row r="56" spans="1:10" ht="13.5">
      <c r="A56" s="26" t="s">
        <v>66</v>
      </c>
      <c r="B56" s="17">
        <f>'A-1 sel info by St'!B55</f>
        <v>1836</v>
      </c>
      <c r="C56" s="17">
        <f>'A-1 sel info by St'!C55</f>
        <v>1768</v>
      </c>
      <c r="D56" s="17">
        <f>'A-1 sel info by St'!D55</f>
        <v>2575</v>
      </c>
      <c r="E56" s="16">
        <f>'A-1 sel info by St'!K55</f>
        <v>832</v>
      </c>
      <c r="F56" s="16">
        <f>'A-1 sel info by St'!L55</f>
        <v>65805</v>
      </c>
      <c r="G56" s="20">
        <f>'A-1 sel info by St'!Q55</f>
        <v>0.026867259326798877</v>
      </c>
      <c r="H56" s="20">
        <f>'A-1 sel info by St'!R55</f>
        <v>0.03913076513942709</v>
      </c>
      <c r="I56" s="20">
        <f>'A-1 sel info by St'!S55</f>
        <v>1.456447963800905</v>
      </c>
      <c r="J56" s="49"/>
    </row>
    <row r="57" spans="1:10" ht="13.5">
      <c r="A57" s="26" t="s">
        <v>67</v>
      </c>
      <c r="B57" s="17">
        <f>'A-1 sel info by St'!B56</f>
        <v>399</v>
      </c>
      <c r="C57" s="17">
        <f>'A-1 sel info by St'!C56</f>
        <v>382</v>
      </c>
      <c r="D57" s="17">
        <f>'A-1 sel info by St'!D56</f>
        <v>527</v>
      </c>
      <c r="E57" s="16">
        <f>'A-1 sel info by St'!K56</f>
        <v>167</v>
      </c>
      <c r="F57" s="16">
        <f>'A-1 sel info by St'!L56</f>
        <v>6399</v>
      </c>
      <c r="G57" s="20">
        <f>'A-1 sel info by St'!Q56</f>
        <v>0.05969682762931708</v>
      </c>
      <c r="H57" s="20">
        <f>'A-1 sel info by St'!R56</f>
        <v>0.08235661822159712</v>
      </c>
      <c r="I57" s="20">
        <f>'A-1 sel info by St'!S56</f>
        <v>1.3795811518324608</v>
      </c>
      <c r="J57" s="49"/>
    </row>
    <row r="58" spans="1:10" ht="13.5">
      <c r="A58" s="26" t="s">
        <v>68</v>
      </c>
      <c r="B58" s="17">
        <f>'A-1 sel info by St'!B57</f>
        <v>2780</v>
      </c>
      <c r="C58" s="17">
        <f>'A-1 sel info by St'!C57</f>
        <v>2715</v>
      </c>
      <c r="D58" s="17">
        <f>'A-1 sel info by St'!D57</f>
        <v>4501</v>
      </c>
      <c r="E58" s="16">
        <f>'A-1 sel info by St'!K57</f>
        <v>3548</v>
      </c>
      <c r="F58" s="16">
        <f>'A-1 sel info by St'!L57</f>
        <v>68818</v>
      </c>
      <c r="G58" s="20">
        <f>'A-1 sel info by St'!Q57</f>
        <v>0.03945188758754977</v>
      </c>
      <c r="H58" s="20">
        <f>'A-1 sel info by St'!R57</f>
        <v>0.06540440001162487</v>
      </c>
      <c r="I58" s="20">
        <f>'A-1 sel info by St'!S57</f>
        <v>1.6578268876611417</v>
      </c>
      <c r="J58" s="49"/>
    </row>
    <row r="59" spans="1:10" ht="14.25" thickBot="1">
      <c r="A59" s="53" t="s">
        <v>69</v>
      </c>
      <c r="B59" s="28">
        <f>'A-1 sel info by St'!B58</f>
        <v>1051</v>
      </c>
      <c r="C59" s="28">
        <f>'A-1 sel info by St'!C58</f>
        <v>1019</v>
      </c>
      <c r="D59" s="28">
        <f>'A-1 sel info by St'!D58</f>
        <v>2681</v>
      </c>
      <c r="E59" s="29">
        <f>'A-1 sel info by St'!K58</f>
        <v>4211</v>
      </c>
      <c r="F59" s="29">
        <f>'A-1 sel info by St'!L58</f>
        <v>84980</v>
      </c>
      <c r="G59" s="32">
        <f>'A-1 sel info by St'!Q58</f>
        <v>0.011991056719228054</v>
      </c>
      <c r="H59" s="32">
        <f>'A-1 sel info by St'!R58</f>
        <v>0.031548599670510706</v>
      </c>
      <c r="I59" s="32">
        <f>'A-1 sel info by St'!S58</f>
        <v>2.631010794896958</v>
      </c>
      <c r="J59" s="49"/>
    </row>
    <row r="60" spans="1:10" ht="13.5" customHeight="1" thickTop="1">
      <c r="A60" s="24" t="s">
        <v>70</v>
      </c>
      <c r="B60" s="17">
        <f>'A-1 sel info by St'!B59</f>
        <v>575</v>
      </c>
      <c r="C60" s="17">
        <f>'A-1 sel info by St'!C59</f>
        <v>582</v>
      </c>
      <c r="D60" s="17">
        <f>'A-1 sel info by St'!D59</f>
        <v>1015</v>
      </c>
      <c r="E60" s="16">
        <f>'A-1 sel info by St'!K59</f>
        <v>657</v>
      </c>
      <c r="F60" s="16">
        <f>'A-1 sel info by St'!L59</f>
        <v>14997</v>
      </c>
      <c r="G60" s="20">
        <f>'A-1 sel info by St'!Q59</f>
        <v>0.038807761552310464</v>
      </c>
      <c r="H60" s="20">
        <f>'A-1 sel info by St'!R59</f>
        <v>0.0676802027072081</v>
      </c>
      <c r="I60" s="20">
        <f>'A-1 sel info by St'!S59</f>
        <v>1.7439862542955327</v>
      </c>
      <c r="J60" s="49"/>
    </row>
    <row r="61" spans="1:10" ht="13.5">
      <c r="A61" s="24" t="s">
        <v>71</v>
      </c>
      <c r="B61" s="17">
        <f>'A-1 sel info by St'!B60</f>
        <v>539</v>
      </c>
      <c r="C61" s="17">
        <f>'A-1 sel info by St'!C60</f>
        <v>502</v>
      </c>
      <c r="D61" s="17">
        <f>'A-1 sel info by St'!D60</f>
        <v>744</v>
      </c>
      <c r="E61" s="16">
        <f>'A-1 sel info by St'!K60</f>
        <v>77</v>
      </c>
      <c r="F61" s="16">
        <f>'A-1 sel info by St'!L60</f>
        <v>4712</v>
      </c>
      <c r="G61" s="20">
        <f>'A-1 sel info by St'!Q60</f>
        <v>0.10653650254668931</v>
      </c>
      <c r="H61" s="20">
        <f>'A-1 sel info by St'!R60</f>
        <v>0.15789473684210525</v>
      </c>
      <c r="I61" s="20">
        <f>'A-1 sel info by St'!S60</f>
        <v>1.4820717131474104</v>
      </c>
      <c r="J61" s="55"/>
    </row>
    <row r="62" spans="1:10" ht="12.75" customHeight="1">
      <c r="A62" s="57"/>
      <c r="B62" s="65"/>
      <c r="C62" s="57"/>
      <c r="D62" s="57"/>
      <c r="E62" s="57"/>
      <c r="F62" s="57"/>
      <c r="G62" s="66"/>
      <c r="H62" s="58"/>
      <c r="I62" s="58"/>
      <c r="J62" s="56"/>
    </row>
    <row r="63" spans="1:10" ht="12.75" customHeight="1">
      <c r="A63" s="57"/>
      <c r="B63" s="61"/>
      <c r="C63" s="57"/>
      <c r="D63" s="57"/>
      <c r="E63" s="57"/>
      <c r="F63" s="57"/>
      <c r="G63" s="64"/>
      <c r="H63" s="58"/>
      <c r="I63" s="58"/>
      <c r="J63" s="57"/>
    </row>
    <row r="64" spans="1:9" ht="12.75" customHeight="1">
      <c r="A64" s="57"/>
      <c r="B64" s="61"/>
      <c r="C64" s="57"/>
      <c r="D64" s="57"/>
      <c r="E64" s="57"/>
      <c r="F64" s="57"/>
      <c r="G64" s="61"/>
      <c r="H64" s="57"/>
      <c r="I64" s="57"/>
    </row>
    <row r="65" spans="2:7" ht="10.5" customHeight="1">
      <c r="B65" s="61"/>
      <c r="G65" s="60"/>
    </row>
    <row r="66" ht="10.5" customHeight="1">
      <c r="G66" s="60"/>
    </row>
  </sheetData>
  <sheetProtection/>
  <hyperlinks>
    <hyperlink ref="K3" location="ToC!A1" display="Table of Contents"/>
  </hyperlinks>
  <printOptions/>
  <pageMargins left="1.61" right="0.25" top="0.51" bottom="0.37" header="0.17" footer="0.2"/>
  <pageSetup firstPageNumber="1" useFirstPageNumber="1" horizontalDpi="600" verticalDpi="600" orientation="landscape" r:id="rId1"/>
  <headerFooter alignWithMargins="0">
    <oddHeader>&amp;C&amp;"Arial Rounded MT Bold,Bold"&amp;14Table A-1: Selected Information by State for FY 2015</oddHeader>
    <oddFooter>&amp;C&amp;"Arial Narrow,Regular"Table A-1: p. &amp;P</oddFooter>
  </headerFooter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64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2.8515625" style="0" customWidth="1"/>
    <col min="3" max="3" width="14.00390625" style="0" customWidth="1"/>
    <col min="4" max="4" width="13.7109375" style="0" customWidth="1"/>
    <col min="5" max="5" width="14.28125" style="0" customWidth="1"/>
    <col min="6" max="6" width="8.421875" style="0" customWidth="1"/>
    <col min="7" max="7" width="9.8515625" style="0" customWidth="1"/>
    <col min="8" max="8" width="17.421875" style="0" customWidth="1"/>
    <col min="9" max="9" width="0.2890625" style="0" hidden="1" customWidth="1"/>
    <col min="10" max="10" width="18.57421875" style="0" customWidth="1"/>
  </cols>
  <sheetData>
    <row r="1" spans="1:8" s="70" customFormat="1" ht="15">
      <c r="A1" s="90" t="s">
        <v>102</v>
      </c>
      <c r="B1" s="90"/>
      <c r="C1" s="90"/>
      <c r="D1" s="90"/>
      <c r="E1" s="90"/>
      <c r="F1" s="90"/>
      <c r="G1" s="90"/>
      <c r="H1" s="90"/>
    </row>
    <row r="2" spans="1:9" s="87" customFormat="1" ht="78" customHeight="1">
      <c r="A2" s="78" t="s">
        <v>0</v>
      </c>
      <c r="B2" s="78" t="s">
        <v>5</v>
      </c>
      <c r="C2" s="78" t="s">
        <v>8</v>
      </c>
      <c r="D2" s="78" t="s">
        <v>93</v>
      </c>
      <c r="E2" s="78" t="s">
        <v>7</v>
      </c>
      <c r="F2" s="84" t="s">
        <v>4</v>
      </c>
      <c r="G2" s="80"/>
      <c r="H2" s="78" t="s">
        <v>10</v>
      </c>
      <c r="I2" s="88"/>
    </row>
    <row r="3" spans="1:10" ht="13.5" thickBot="1">
      <c r="A3" s="1" t="s">
        <v>11</v>
      </c>
      <c r="B3" s="2" t="s">
        <v>14</v>
      </c>
      <c r="C3" s="2"/>
      <c r="D3" s="2" t="s">
        <v>15</v>
      </c>
      <c r="E3" s="2" t="s">
        <v>12</v>
      </c>
      <c r="F3" s="4" t="s">
        <v>12</v>
      </c>
      <c r="G3" s="2" t="s">
        <v>13</v>
      </c>
      <c r="H3" s="2" t="s">
        <v>17</v>
      </c>
      <c r="I3" s="5"/>
      <c r="J3" s="72" t="s">
        <v>81</v>
      </c>
    </row>
    <row r="4" spans="1:9" ht="14.25" thickBot="1">
      <c r="A4" s="13" t="str">
        <f>'A-1 sel info by St'!A3</f>
        <v>Total 2015</v>
      </c>
      <c r="B4" s="6">
        <f>'A-1 sel info by St'!M3</f>
        <v>552</v>
      </c>
      <c r="C4" s="9">
        <f>'A-1 sel info by St'!P3*1000</f>
        <v>96964406</v>
      </c>
      <c r="D4" s="6">
        <f>'A-1 sel info by St'!N3</f>
        <v>1300.76</v>
      </c>
      <c r="E4" s="6">
        <f>'A-1 sel info by St'!O3</f>
        <v>7734</v>
      </c>
      <c r="F4" s="8">
        <f>'A-1 sel info by St'!K3</f>
        <v>74807</v>
      </c>
      <c r="G4" s="6">
        <f>'A-1 sel info by St'!L3</f>
        <v>3015486</v>
      </c>
      <c r="H4" s="6">
        <f>'A-1 sel info by St'!T3</f>
        <v>2318.2493311602448</v>
      </c>
      <c r="I4" s="49"/>
    </row>
    <row r="5" spans="1:9" ht="14.25" thickBot="1">
      <c r="A5" s="13">
        <f>'A-1 sel info by St'!A4</f>
        <v>2014</v>
      </c>
      <c r="B5" s="6">
        <f>'A-1 sel info by St'!M4</f>
        <v>559</v>
      </c>
      <c r="C5" s="9">
        <f>'A-1 sel info by St'!P4*1000</f>
        <v>94038915.00000003</v>
      </c>
      <c r="D5" s="6">
        <f>'A-1 sel info by St'!N4</f>
        <v>1293.64</v>
      </c>
      <c r="E5" s="6">
        <f>'A-1 sel info by St'!O4</f>
        <v>8155</v>
      </c>
      <c r="F5" s="8">
        <f>'A-1 sel info by St'!K4</f>
        <v>71561</v>
      </c>
      <c r="G5" s="6">
        <f>'A-1 sel info by St'!L4</f>
        <v>3023480</v>
      </c>
      <c r="H5" s="6">
        <f>'A-1 sel info by St'!T4</f>
        <v>2337.188089422096</v>
      </c>
      <c r="I5" s="49"/>
    </row>
    <row r="6" spans="1:9" ht="14.25" thickBot="1">
      <c r="A6" s="13">
        <f>'A-1 sel info by St'!A5</f>
        <v>2013</v>
      </c>
      <c r="B6" s="6">
        <f>'A-1 sel info by St'!M5</f>
        <v>575</v>
      </c>
      <c r="C6" s="6">
        <f>'A-1 sel info by St'!P5*1000</f>
        <v>92501893.00000001</v>
      </c>
      <c r="D6" s="6">
        <f>'A-1 sel info by St'!N5</f>
        <v>1225.8100000000002</v>
      </c>
      <c r="E6" s="6">
        <f>'A-1 sel info by St'!O5</f>
        <v>8290</v>
      </c>
      <c r="F6" s="8">
        <f>'A-1 sel info by St'!K5</f>
        <v>69892</v>
      </c>
      <c r="G6" s="6">
        <f>'A-1 sel info by St'!L5</f>
        <v>2989591</v>
      </c>
      <c r="H6" s="6">
        <f>'A-1 sel info by St'!T5</f>
        <v>2438.8698085347646</v>
      </c>
      <c r="I6" s="49"/>
    </row>
    <row r="7" spans="1:9" ht="14.25" thickBot="1">
      <c r="A7" s="13">
        <f>'A-1 sel info by St'!A6</f>
        <v>2012</v>
      </c>
      <c r="B7" s="6">
        <f>'A-1 sel info by St'!M6</f>
        <v>573</v>
      </c>
      <c r="C7" s="6">
        <f>'A-1 sel info by St'!P6*1000</f>
        <v>90776520.99999999</v>
      </c>
      <c r="D7" s="6">
        <f>'A-1 sel info by St'!N6</f>
        <v>1180.29</v>
      </c>
      <c r="E7" s="6">
        <f>'A-1 sel info by St'!O6</f>
        <v>8712</v>
      </c>
      <c r="F7" s="8">
        <f>'A-1 sel info by St'!K6</f>
        <v>69456</v>
      </c>
      <c r="G7" s="6">
        <f>'A-1 sel info by St'!L6</f>
        <v>2972218</v>
      </c>
      <c r="H7" s="6">
        <f>'A-1 sel info by St'!T6</f>
        <v>2518.2099314575235</v>
      </c>
      <c r="I7" s="49"/>
    </row>
    <row r="8" spans="1:9" ht="14.25" thickBot="1">
      <c r="A8" s="13">
        <f>'A-1 sel info by St'!A7</f>
        <v>2011</v>
      </c>
      <c r="B8" s="6">
        <f>'A-1 sel info by St'!M7</f>
        <v>575</v>
      </c>
      <c r="C8" s="6">
        <f>'A-1 sel info by St'!P7*1000</f>
        <v>87576959.99999999</v>
      </c>
      <c r="D8" s="6">
        <f>'A-1 sel info by St'!N7</f>
        <v>1186.62</v>
      </c>
      <c r="E8" s="6">
        <f>'A-1 sel info by St'!O7</f>
        <v>9065</v>
      </c>
      <c r="F8" s="8">
        <f>'A-1 sel info by St'!K7</f>
        <v>69152</v>
      </c>
      <c r="G8" s="6">
        <f>'A-1 sel info by St'!L7</f>
        <v>2967230</v>
      </c>
      <c r="H8" s="6">
        <f>'A-1 sel info by St'!T7</f>
        <v>2500.5730562437852</v>
      </c>
      <c r="I8" s="14"/>
    </row>
    <row r="9" spans="1:9" ht="14.25" thickBot="1">
      <c r="A9" s="13">
        <f>'A-1 sel info by St'!A8</f>
        <v>2010</v>
      </c>
      <c r="B9" s="6">
        <f>'A-1 sel info by St'!M8</f>
        <v>578</v>
      </c>
      <c r="C9" s="6">
        <f>'A-1 sel info by St'!P8*1000</f>
        <v>88067285.00000001</v>
      </c>
      <c r="D9" s="6">
        <f>'A-1 sel info by St'!N8</f>
        <v>1165.9999999999998</v>
      </c>
      <c r="E9" s="6">
        <f>'A-1 sel info by St'!O8</f>
        <v>8813</v>
      </c>
      <c r="F9" s="8">
        <f>'A-1 sel info by St'!K8</f>
        <v>69320</v>
      </c>
      <c r="G9" s="6">
        <f>'A-1 sel info by St'!L8</f>
        <v>2948660</v>
      </c>
      <c r="H9" s="6">
        <f>'A-1 sel info by St'!T8</f>
        <v>2528.8679245283024</v>
      </c>
      <c r="I9" s="14"/>
    </row>
    <row r="10" spans="1:9" ht="13.5" customHeight="1">
      <c r="A10" s="15" t="s">
        <v>20</v>
      </c>
      <c r="B10" s="17">
        <f>'A-1 sel info by St'!M9</f>
        <v>0</v>
      </c>
      <c r="C10" s="19">
        <f>'A-1 sel info by St'!P9*1000</f>
        <v>822227</v>
      </c>
      <c r="D10" s="18">
        <f>'A-1 sel info by St'!N9</f>
        <v>5</v>
      </c>
      <c r="E10" s="17">
        <f>'A-1 sel info by St'!O9</f>
        <v>16</v>
      </c>
      <c r="F10" s="16">
        <f>'A-1 sel info by St'!K9</f>
        <v>660</v>
      </c>
      <c r="G10" s="16">
        <f>'A-1 sel info by St'!L9</f>
        <v>4477</v>
      </c>
      <c r="H10" s="17">
        <f>'A-1 sel info by St'!T9</f>
        <v>895.4</v>
      </c>
      <c r="I10" s="14"/>
    </row>
    <row r="11" spans="1:9" ht="13.5">
      <c r="A11" s="24" t="s">
        <v>21</v>
      </c>
      <c r="B11" s="17">
        <f>'A-1 sel info by St'!M10</f>
        <v>13</v>
      </c>
      <c r="C11" s="19">
        <f>'A-1 sel info by St'!P10*1000</f>
        <v>1481888</v>
      </c>
      <c r="D11" s="18">
        <f>'A-1 sel info by St'!N10</f>
        <v>20.25</v>
      </c>
      <c r="E11" s="17">
        <f>'A-1 sel info by St'!O10</f>
        <v>1</v>
      </c>
      <c r="F11" s="16">
        <f>'A-1 sel info by St'!K10</f>
        <v>588</v>
      </c>
      <c r="G11" s="16">
        <f>'A-1 sel info by St'!L10</f>
        <v>38024</v>
      </c>
      <c r="H11" s="17">
        <f>'A-1 sel info by St'!T10</f>
        <v>1877.7283950617284</v>
      </c>
      <c r="I11" s="14"/>
    </row>
    <row r="12" spans="1:9" ht="13.5">
      <c r="A12" s="24" t="s">
        <v>22</v>
      </c>
      <c r="B12" s="17">
        <f>'A-1 sel info by St'!M11</f>
        <v>8</v>
      </c>
      <c r="C12" s="19">
        <f>'A-1 sel info by St'!P11*1000</f>
        <v>1005703</v>
      </c>
      <c r="D12" s="18">
        <f>'A-1 sel info by St'!N11</f>
        <v>17</v>
      </c>
      <c r="E12" s="25">
        <f>'A-1 sel info by St'!O11</f>
        <v>332</v>
      </c>
      <c r="F12" s="16">
        <f>'A-1 sel info by St'!K11</f>
        <v>376</v>
      </c>
      <c r="G12" s="16">
        <f>'A-1 sel info by St'!L11</f>
        <v>35423</v>
      </c>
      <c r="H12" s="17">
        <f>'A-1 sel info by St'!T11</f>
        <v>2083.705882352941</v>
      </c>
      <c r="I12" s="14"/>
    </row>
    <row r="13" spans="1:9" ht="13.5">
      <c r="A13" s="26" t="s">
        <v>23</v>
      </c>
      <c r="B13" s="17">
        <f>'A-1 sel info by St'!M12</f>
        <v>8</v>
      </c>
      <c r="C13" s="19">
        <f>'A-1 sel info by St'!P12*1000</f>
        <v>1427207</v>
      </c>
      <c r="D13" s="18">
        <f>'A-1 sel info by St'!N12</f>
        <v>21.5</v>
      </c>
      <c r="E13" s="17">
        <f>'A-1 sel info by St'!O12</f>
        <v>60</v>
      </c>
      <c r="F13" s="16">
        <f>'A-1 sel info by St'!K12</f>
        <v>2185</v>
      </c>
      <c r="G13" s="16">
        <f>'A-1 sel info by St'!L12</f>
        <v>49562</v>
      </c>
      <c r="H13" s="17">
        <f>'A-1 sel info by St'!T12</f>
        <v>2305.2093023255816</v>
      </c>
      <c r="I13" s="49"/>
    </row>
    <row r="14" spans="1:9" ht="14.25" thickBot="1">
      <c r="A14" s="27" t="s">
        <v>24</v>
      </c>
      <c r="B14" s="28">
        <f>'A-1 sel info by St'!M13</f>
        <v>35</v>
      </c>
      <c r="C14" s="31">
        <f>'A-1 sel info by St'!P13*1000</f>
        <v>9821861</v>
      </c>
      <c r="D14" s="30">
        <f>'A-1 sel info by St'!N13</f>
        <v>139.07</v>
      </c>
      <c r="E14" s="28">
        <f>'A-1 sel info by St'!O13</f>
        <v>765</v>
      </c>
      <c r="F14" s="29">
        <f>'A-1 sel info by St'!K13</f>
        <v>8786</v>
      </c>
      <c r="G14" s="29">
        <f>'A-1 sel info by St'!L13</f>
        <v>298375</v>
      </c>
      <c r="H14" s="28">
        <f>'A-1 sel info by St'!T13</f>
        <v>2145.5022650463798</v>
      </c>
      <c r="I14" s="14"/>
    </row>
    <row r="15" spans="1:9" ht="14.25" thickTop="1">
      <c r="A15" s="24" t="s">
        <v>25</v>
      </c>
      <c r="B15" s="17">
        <f>'A-1 sel info by St'!M14</f>
        <v>16</v>
      </c>
      <c r="C15" s="19">
        <f>'A-1 sel info by St'!P14*1000</f>
        <v>2950518</v>
      </c>
      <c r="D15" s="18">
        <f>'A-1 sel info by St'!N14</f>
        <v>37.75</v>
      </c>
      <c r="E15" s="17">
        <f>'A-1 sel info by St'!O14</f>
        <v>26</v>
      </c>
      <c r="F15" s="16">
        <f>'A-1 sel info by St'!K14</f>
        <v>839</v>
      </c>
      <c r="G15" s="16">
        <f>'A-1 sel info by St'!L14</f>
        <v>40721</v>
      </c>
      <c r="H15" s="17">
        <f>'A-1 sel info by St'!T14</f>
        <v>1078.7019867549668</v>
      </c>
      <c r="I15" s="14"/>
    </row>
    <row r="16" spans="1:9" ht="13.5">
      <c r="A16" s="26" t="s">
        <v>26</v>
      </c>
      <c r="B16" s="17">
        <f>'A-1 sel info by St'!M15</f>
        <v>9</v>
      </c>
      <c r="C16" s="19">
        <f>'A-1 sel info by St'!P15*1000</f>
        <v>2105861</v>
      </c>
      <c r="D16" s="18">
        <f>'A-1 sel info by St'!N15</f>
        <v>9</v>
      </c>
      <c r="E16" s="17">
        <f>'A-1 sel info by St'!O15</f>
        <v>22</v>
      </c>
      <c r="F16" s="16">
        <f>'A-1 sel info by St'!K15</f>
        <v>409</v>
      </c>
      <c r="G16" s="16">
        <f>'A-1 sel info by St'!L15</f>
        <v>35835</v>
      </c>
      <c r="H16" s="17">
        <f>'A-1 sel info by St'!T15</f>
        <v>3981.6666666666665</v>
      </c>
      <c r="I16" s="14"/>
    </row>
    <row r="17" spans="1:9" ht="13.5">
      <c r="A17" s="26" t="s">
        <v>27</v>
      </c>
      <c r="B17" s="17">
        <f>'A-1 sel info by St'!M16</f>
        <v>0</v>
      </c>
      <c r="C17" s="19">
        <f>'A-1 sel info by St'!P16*1000</f>
        <v>422410</v>
      </c>
      <c r="D17" s="18">
        <f>'A-1 sel info by St'!N16</f>
        <v>9</v>
      </c>
      <c r="E17" s="17">
        <f>'A-1 sel info by St'!O16</f>
        <v>82</v>
      </c>
      <c r="F17" s="16">
        <f>'A-1 sel info by St'!K16</f>
        <v>158</v>
      </c>
      <c r="G17" s="16">
        <f>'A-1 sel info by St'!L16</f>
        <v>4495</v>
      </c>
      <c r="H17" s="17">
        <f>'A-1 sel info by St'!T16</f>
        <v>499.44444444444446</v>
      </c>
      <c r="I17" s="14"/>
    </row>
    <row r="18" spans="1:9" ht="13.5">
      <c r="A18" s="24" t="s">
        <v>28</v>
      </c>
      <c r="B18" s="17">
        <f>'A-1 sel info by St'!M17</f>
        <v>0</v>
      </c>
      <c r="C18" s="19">
        <f>'A-1 sel info by St'!P17*1000</f>
        <v>452564</v>
      </c>
      <c r="D18" s="18">
        <f>'A-1 sel info by St'!N17</f>
        <v>5</v>
      </c>
      <c r="E18" s="17">
        <f>'A-1 sel info by St'!O17</f>
        <v>18</v>
      </c>
      <c r="F18" s="16">
        <f>'A-1 sel info by St'!K17</f>
        <v>135</v>
      </c>
      <c r="G18" s="16">
        <f>'A-1 sel info by St'!L17</f>
        <v>7410</v>
      </c>
      <c r="H18" s="17">
        <f>'A-1 sel info by St'!T17</f>
        <v>1482</v>
      </c>
      <c r="I18" s="49"/>
    </row>
    <row r="19" spans="1:9" ht="14.25" thickBot="1">
      <c r="A19" s="36" t="s">
        <v>29</v>
      </c>
      <c r="B19" s="28">
        <f>'A-1 sel info by St'!M18</f>
        <v>14</v>
      </c>
      <c r="C19" s="31">
        <f>'A-1 sel info by St'!P18*1000</f>
        <v>2853318</v>
      </c>
      <c r="D19" s="30">
        <f>'A-1 sel info by St'!N18</f>
        <v>37</v>
      </c>
      <c r="E19" s="28">
        <f>'A-1 sel info by St'!O18</f>
        <v>305</v>
      </c>
      <c r="F19" s="29">
        <f>'A-1 sel info by St'!K18</f>
        <v>4098</v>
      </c>
      <c r="G19" s="29">
        <f>'A-1 sel info by St'!L18</f>
        <v>174508</v>
      </c>
      <c r="H19" s="28">
        <f>'A-1 sel info by St'!T18</f>
        <v>4716.4324324324325</v>
      </c>
      <c r="I19" s="14"/>
    </row>
    <row r="20" spans="1:9" ht="14.25" thickTop="1">
      <c r="A20" s="24" t="s">
        <v>30</v>
      </c>
      <c r="B20" s="17">
        <f>'A-1 sel info by St'!M19</f>
        <v>13</v>
      </c>
      <c r="C20" s="19">
        <f>'A-1 sel info by St'!P19*1000</f>
        <v>2585517</v>
      </c>
      <c r="D20" s="18">
        <f>'A-1 sel info by St'!N19</f>
        <v>45.69</v>
      </c>
      <c r="E20" s="17">
        <f>'A-1 sel info by St'!O19</f>
        <v>6</v>
      </c>
      <c r="F20" s="16">
        <f>'A-1 sel info by St'!K19</f>
        <v>2941</v>
      </c>
      <c r="G20" s="16">
        <f>'A-1 sel info by St'!L19</f>
        <v>76134</v>
      </c>
      <c r="H20" s="17">
        <f>'A-1 sel info by St'!T19</f>
        <v>1666.316480630335</v>
      </c>
      <c r="I20" s="14"/>
    </row>
    <row r="21" spans="1:9" ht="13.5">
      <c r="A21" s="24" t="s">
        <v>31</v>
      </c>
      <c r="B21" s="17">
        <f>'A-1 sel info by St'!M20</f>
        <v>0</v>
      </c>
      <c r="C21" s="19">
        <f>'A-1 sel info by St'!P20*1000</f>
        <v>179721</v>
      </c>
      <c r="D21" s="18">
        <f>'A-1 sel info by St'!N20</f>
        <v>2</v>
      </c>
      <c r="E21" s="17">
        <f>'A-1 sel info by St'!O20</f>
        <v>15</v>
      </c>
      <c r="F21" s="16">
        <f>'A-1 sel info by St'!K20</f>
        <v>1702</v>
      </c>
      <c r="G21" s="16">
        <f>'A-1 sel info by St'!L20</f>
        <v>12356</v>
      </c>
      <c r="H21" s="17">
        <f>'A-1 sel info by St'!T20</f>
        <v>6178</v>
      </c>
      <c r="I21" s="14"/>
    </row>
    <row r="22" spans="1:9" ht="13.5">
      <c r="A22" s="26" t="s">
        <v>32</v>
      </c>
      <c r="B22" s="17">
        <f>'A-1 sel info by St'!M21</f>
        <v>8</v>
      </c>
      <c r="C22" s="19">
        <f>'A-1 sel info by St'!P21*1000</f>
        <v>1382294</v>
      </c>
      <c r="D22" s="18">
        <f>'A-1 sel info by St'!N21</f>
        <v>13</v>
      </c>
      <c r="E22" s="17">
        <f>'A-1 sel info by St'!O21</f>
        <v>131</v>
      </c>
      <c r="F22" s="16">
        <f>'A-1 sel info by St'!K21</f>
        <v>855</v>
      </c>
      <c r="G22" s="16">
        <f>'A-1 sel info by St'!L21</f>
        <v>54353</v>
      </c>
      <c r="H22" s="17">
        <f>'A-1 sel info by St'!T21</f>
        <v>4181</v>
      </c>
      <c r="I22" s="14"/>
    </row>
    <row r="23" spans="1:9" ht="13.5">
      <c r="A23" s="24" t="s">
        <v>33</v>
      </c>
      <c r="B23" s="17">
        <f>'A-1 sel info by St'!M22</f>
        <v>6</v>
      </c>
      <c r="C23" s="19">
        <f>'A-1 sel info by St'!P22*1000</f>
        <v>708797</v>
      </c>
      <c r="D23" s="18">
        <f>'A-1 sel info by St'!N22</f>
        <v>9.85</v>
      </c>
      <c r="E23" s="17">
        <f>'A-1 sel info by St'!O22</f>
        <v>78</v>
      </c>
      <c r="F23" s="16">
        <f>'A-1 sel info by St'!K22</f>
        <v>365</v>
      </c>
      <c r="G23" s="16">
        <f>'A-1 sel info by St'!L22</f>
        <v>15612</v>
      </c>
      <c r="H23" s="17">
        <f>'A-1 sel info by St'!T22</f>
        <v>1584.9746192893401</v>
      </c>
      <c r="I23" s="49"/>
    </row>
    <row r="24" spans="1:9" ht="14.25" thickBot="1">
      <c r="A24" s="36" t="s">
        <v>34</v>
      </c>
      <c r="B24" s="28">
        <f>'A-1 sel info by St'!M23</f>
        <v>16</v>
      </c>
      <c r="C24" s="31">
        <f>'A-1 sel info by St'!P23*1000</f>
        <v>4667534</v>
      </c>
      <c r="D24" s="30">
        <f>'A-1 sel info by St'!N23</f>
        <v>81.39</v>
      </c>
      <c r="E24" s="28">
        <f>'A-1 sel info by St'!O23</f>
        <v>95</v>
      </c>
      <c r="F24" s="29">
        <f>'A-1 sel info by St'!K23</f>
        <v>1540</v>
      </c>
      <c r="G24" s="29">
        <f>'A-1 sel info by St'!L23</f>
        <v>137554</v>
      </c>
      <c r="H24" s="28">
        <f>'A-1 sel info by St'!T23</f>
        <v>1690.06020395626</v>
      </c>
      <c r="I24" s="14"/>
    </row>
    <row r="25" spans="1:9" ht="13.5" customHeight="1" thickTop="1">
      <c r="A25" s="24" t="s">
        <v>35</v>
      </c>
      <c r="B25" s="17">
        <f>'A-1 sel info by St'!M24</f>
        <v>17</v>
      </c>
      <c r="C25" s="19">
        <f>'A-1 sel info by St'!P24*1000</f>
        <v>930825</v>
      </c>
      <c r="D25" s="18">
        <f>'A-1 sel info by St'!N24</f>
        <v>18.56</v>
      </c>
      <c r="E25" s="17">
        <f>'A-1 sel info by St'!O24</f>
        <v>19</v>
      </c>
      <c r="F25" s="16">
        <f>'A-1 sel info by St'!K24</f>
        <v>855</v>
      </c>
      <c r="G25" s="16">
        <f>'A-1 sel info by St'!L24</f>
        <v>74304</v>
      </c>
      <c r="H25" s="17">
        <f>'A-1 sel info by St'!T24</f>
        <v>4003.4482758620693</v>
      </c>
      <c r="I25" s="14"/>
    </row>
    <row r="26" spans="1:9" ht="13.5">
      <c r="A26" s="26" t="s">
        <v>36</v>
      </c>
      <c r="B26" s="17">
        <f>'A-1 sel info by St'!M25</f>
        <v>7</v>
      </c>
      <c r="C26" s="19">
        <f>'A-1 sel info by St'!P25*1000</f>
        <v>684469</v>
      </c>
      <c r="D26" s="18">
        <f>'A-1 sel info by St'!N25</f>
        <v>7</v>
      </c>
      <c r="E26" s="17">
        <f>'A-1 sel info by St'!O25</f>
        <v>128</v>
      </c>
      <c r="F26" s="16">
        <f>'A-1 sel info by St'!K25</f>
        <v>805</v>
      </c>
      <c r="G26" s="16">
        <f>'A-1 sel info by St'!L25</f>
        <v>35585</v>
      </c>
      <c r="H26" s="17">
        <f>'A-1 sel info by St'!T25</f>
        <v>5083.571428571428</v>
      </c>
      <c r="I26" s="14"/>
    </row>
    <row r="27" spans="1:9" ht="13.5">
      <c r="A27" s="24" t="s">
        <v>37</v>
      </c>
      <c r="B27" s="17">
        <f>'A-1 sel info by St'!M26</f>
        <v>15</v>
      </c>
      <c r="C27" s="19">
        <f>'A-1 sel info by St'!P26*1000</f>
        <v>1987490</v>
      </c>
      <c r="D27" s="18">
        <f>'A-1 sel info by St'!N26</f>
        <v>36.03</v>
      </c>
      <c r="E27" s="17">
        <f>'A-1 sel info by St'!O26</f>
        <v>97</v>
      </c>
      <c r="F27" s="16">
        <f>'A-1 sel info by St'!K26</f>
        <v>518</v>
      </c>
      <c r="G27" s="16">
        <f>'A-1 sel info by St'!L26</f>
        <v>34324</v>
      </c>
      <c r="H27" s="17">
        <f>'A-1 sel info by St'!T26</f>
        <v>952.6505689703025</v>
      </c>
      <c r="I27" s="14"/>
    </row>
    <row r="28" spans="1:9" ht="13.5">
      <c r="A28" s="24" t="s">
        <v>38</v>
      </c>
      <c r="B28" s="17">
        <f>'A-1 sel info by St'!M27</f>
        <v>7</v>
      </c>
      <c r="C28" s="19">
        <f>'A-1 sel info by St'!P27*1000</f>
        <v>1114963</v>
      </c>
      <c r="D28" s="18">
        <f>'A-1 sel info by St'!N27</f>
        <v>15.91</v>
      </c>
      <c r="E28" s="17">
        <f>'A-1 sel info by St'!O27</f>
        <v>4</v>
      </c>
      <c r="F28" s="16">
        <f>'A-1 sel info by St'!K27</f>
        <v>382</v>
      </c>
      <c r="G28" s="16">
        <f>'A-1 sel info by St'!L27</f>
        <v>41271</v>
      </c>
      <c r="H28" s="17">
        <f>'A-1 sel info by St'!T27</f>
        <v>2594.028912633564</v>
      </c>
      <c r="I28" s="49"/>
    </row>
    <row r="29" spans="1:9" ht="14.25" thickBot="1">
      <c r="A29" s="36" t="s">
        <v>39</v>
      </c>
      <c r="B29" s="28">
        <f>'A-1 sel info by St'!M28</f>
        <v>22</v>
      </c>
      <c r="C29" s="31">
        <f>'A-1 sel info by St'!P28*1000</f>
        <v>2791262</v>
      </c>
      <c r="D29" s="30">
        <f>'A-1 sel info by St'!N28</f>
        <v>34.86</v>
      </c>
      <c r="E29" s="28">
        <f>'A-1 sel info by St'!O28</f>
        <v>293</v>
      </c>
      <c r="F29" s="29">
        <f>'A-1 sel info by St'!K28</f>
        <v>490</v>
      </c>
      <c r="G29" s="29">
        <f>'A-1 sel info by St'!L28</f>
        <v>50524</v>
      </c>
      <c r="H29" s="28">
        <f>'A-1 sel info by St'!T28</f>
        <v>1449.340218014917</v>
      </c>
      <c r="I29" s="14"/>
    </row>
    <row r="30" spans="1:9" ht="14.25" thickTop="1">
      <c r="A30" s="26" t="s">
        <v>40</v>
      </c>
      <c r="B30" s="17">
        <f>'A-1 sel info by St'!M29</f>
        <v>19</v>
      </c>
      <c r="C30" s="19">
        <f>'A-1 sel info by St'!P29*1000</f>
        <v>2401473</v>
      </c>
      <c r="D30" s="18">
        <f>'A-1 sel info by St'!N29</f>
        <v>34.31</v>
      </c>
      <c r="E30" s="17">
        <f>'A-1 sel info by St'!O29</f>
        <v>111</v>
      </c>
      <c r="F30" s="16">
        <f>'A-1 sel info by St'!K29</f>
        <v>1678</v>
      </c>
      <c r="G30" s="16">
        <f>'A-1 sel info by St'!L29</f>
        <v>48507</v>
      </c>
      <c r="H30" s="17">
        <f>'A-1 sel info by St'!T29</f>
        <v>1413.7860682016903</v>
      </c>
      <c r="I30" s="14"/>
    </row>
    <row r="31" spans="1:9" ht="13.5">
      <c r="A31" s="41" t="s">
        <v>41</v>
      </c>
      <c r="B31" s="17">
        <f>'A-1 sel info by St'!M30</f>
        <v>0</v>
      </c>
      <c r="C31" s="19">
        <f>'A-1 sel info by St'!P30*1000</f>
        <v>1006582</v>
      </c>
      <c r="D31" s="18">
        <f>'A-1 sel info by St'!N30</f>
        <v>11.18</v>
      </c>
      <c r="E31" s="17">
        <f>'A-1 sel info by St'!O30</f>
        <v>48</v>
      </c>
      <c r="F31" s="16">
        <f>'A-1 sel info by St'!K30</f>
        <v>338</v>
      </c>
      <c r="G31" s="16">
        <f>'A-1 sel info by St'!L30</f>
        <v>14127</v>
      </c>
      <c r="H31" s="17">
        <f>'A-1 sel info by St'!T30</f>
        <v>1263.5957066189624</v>
      </c>
      <c r="I31" s="14"/>
    </row>
    <row r="32" spans="1:9" ht="13.5">
      <c r="A32" s="26" t="s">
        <v>42</v>
      </c>
      <c r="B32" s="17">
        <f>'A-1 sel info by St'!M31</f>
        <v>14</v>
      </c>
      <c r="C32" s="19">
        <f>'A-1 sel info by St'!P31*1000</f>
        <v>1677881</v>
      </c>
      <c r="D32" s="18">
        <f>'A-1 sel info by St'!N31</f>
        <v>18</v>
      </c>
      <c r="E32" s="17">
        <f>'A-1 sel info by St'!O31</f>
        <v>44</v>
      </c>
      <c r="F32" s="16">
        <f>'A-1 sel info by St'!K31</f>
        <v>4957</v>
      </c>
      <c r="G32" s="16">
        <f>'A-1 sel info by St'!L31</f>
        <v>97617</v>
      </c>
      <c r="H32" s="17">
        <f>'A-1 sel info by St'!T31</f>
        <v>5423.166666666667</v>
      </c>
      <c r="I32" s="14"/>
    </row>
    <row r="33" spans="1:9" ht="13.5">
      <c r="A33" s="26" t="s">
        <v>43</v>
      </c>
      <c r="B33" s="17">
        <f>'A-1 sel info by St'!M32</f>
        <v>16</v>
      </c>
      <c r="C33" s="19">
        <f>'A-1 sel info by St'!P32*1000</f>
        <v>1996908</v>
      </c>
      <c r="D33" s="18">
        <f>'A-1 sel info by St'!N32</f>
        <v>19</v>
      </c>
      <c r="E33" s="17">
        <f>'A-1 sel info by St'!O32</f>
        <v>44</v>
      </c>
      <c r="F33" s="16">
        <f>'A-1 sel info by St'!K32</f>
        <v>6335</v>
      </c>
      <c r="G33" s="16">
        <f>'A-1 sel info by St'!L32</f>
        <v>112518</v>
      </c>
      <c r="H33" s="17">
        <f>'A-1 sel info by St'!T32</f>
        <v>5922</v>
      </c>
      <c r="I33" s="49"/>
    </row>
    <row r="34" spans="1:9" ht="14.25" thickBot="1">
      <c r="A34" s="36" t="s">
        <v>44</v>
      </c>
      <c r="B34" s="28">
        <f>'A-1 sel info by St'!M33</f>
        <v>8</v>
      </c>
      <c r="C34" s="31">
        <f>'A-1 sel info by St'!P33*1000</f>
        <v>1140836</v>
      </c>
      <c r="D34" s="30">
        <f>'A-1 sel info by St'!N33</f>
        <v>17.5</v>
      </c>
      <c r="E34" s="28">
        <f>'A-1 sel info by St'!O33</f>
        <v>233</v>
      </c>
      <c r="F34" s="29">
        <f>'A-1 sel info by St'!K33</f>
        <v>1144</v>
      </c>
      <c r="G34" s="29">
        <f>'A-1 sel info by St'!L33</f>
        <v>79298</v>
      </c>
      <c r="H34" s="28">
        <f>'A-1 sel info by St'!T33</f>
        <v>4531.314285714286</v>
      </c>
      <c r="I34" s="14"/>
    </row>
    <row r="35" spans="1:9" ht="14.25" thickTop="1">
      <c r="A35" s="26" t="s">
        <v>45</v>
      </c>
      <c r="B35" s="17">
        <f>'A-1 sel info by St'!M34</f>
        <v>10</v>
      </c>
      <c r="C35" s="19">
        <f>'A-1 sel info by St'!P34*1000</f>
        <v>1095229</v>
      </c>
      <c r="D35" s="18">
        <f>'A-1 sel info by St'!N34</f>
        <v>18.5</v>
      </c>
      <c r="E35" s="17">
        <f>'A-1 sel info by St'!O34</f>
        <v>4</v>
      </c>
      <c r="F35" s="16">
        <f>'A-1 sel info by St'!K34</f>
        <v>403</v>
      </c>
      <c r="G35" s="16">
        <f>'A-1 sel info by St'!L34</f>
        <v>25842</v>
      </c>
      <c r="H35" s="17">
        <f>'A-1 sel info by St'!T34</f>
        <v>1396.8648648648648</v>
      </c>
      <c r="I35" s="14"/>
    </row>
    <row r="36" spans="1:9" ht="13.5">
      <c r="A36" s="24" t="s">
        <v>46</v>
      </c>
      <c r="B36" s="17">
        <f>'A-1 sel info by St'!M35</f>
        <v>9</v>
      </c>
      <c r="C36" s="19">
        <f>'A-1 sel info by St'!P35*1000</f>
        <v>1048540.9999999999</v>
      </c>
      <c r="D36" s="18">
        <f>'A-1 sel info by St'!N35</f>
        <v>21.17</v>
      </c>
      <c r="E36" s="17">
        <f>'A-1 sel info by St'!O35</f>
        <v>1</v>
      </c>
      <c r="F36" s="16">
        <f>'A-1 sel info by St'!K35</f>
        <v>330</v>
      </c>
      <c r="G36" s="16">
        <f>'A-1 sel info by St'!L35</f>
        <v>13166</v>
      </c>
      <c r="H36" s="17">
        <f>'A-1 sel info by St'!T35</f>
        <v>621.917808219178</v>
      </c>
      <c r="I36" s="14"/>
    </row>
    <row r="37" spans="1:9" ht="13.5">
      <c r="A37" s="26" t="s">
        <v>47</v>
      </c>
      <c r="B37" s="17">
        <f>'A-1 sel info by St'!M36</f>
        <v>16</v>
      </c>
      <c r="C37" s="19">
        <f>'A-1 sel info by St'!P36*1000</f>
        <v>4230165</v>
      </c>
      <c r="D37" s="18">
        <f>'A-1 sel info by St'!N36</f>
        <v>37.41</v>
      </c>
      <c r="E37" s="17">
        <f>'A-1 sel info by St'!O36</f>
        <v>1057</v>
      </c>
      <c r="F37" s="16">
        <f>'A-1 sel info by St'!K36</f>
        <v>1708</v>
      </c>
      <c r="G37" s="16">
        <f>'A-1 sel info by St'!L36</f>
        <v>92238</v>
      </c>
      <c r="H37" s="17">
        <f>'A-1 sel info by St'!T36</f>
        <v>2465.5974338412193</v>
      </c>
      <c r="I37" s="14"/>
    </row>
    <row r="38" spans="1:9" ht="13.5">
      <c r="A38" s="26" t="s">
        <v>48</v>
      </c>
      <c r="B38" s="17">
        <f>'A-1 sel info by St'!M37</f>
        <v>5</v>
      </c>
      <c r="C38" s="19">
        <f>'A-1 sel info by St'!P37*1000</f>
        <v>400793</v>
      </c>
      <c r="D38" s="18">
        <f>'A-1 sel info by St'!N37</f>
        <v>6.5</v>
      </c>
      <c r="E38" s="17">
        <f>'A-1 sel info by St'!O37</f>
        <v>33</v>
      </c>
      <c r="F38" s="16">
        <f>'A-1 sel info by St'!K37</f>
        <v>256</v>
      </c>
      <c r="G38" s="16">
        <f>'A-1 sel info by St'!L37</f>
        <v>10714</v>
      </c>
      <c r="H38" s="17">
        <f>'A-1 sel info by St'!T37</f>
        <v>1648.3076923076924</v>
      </c>
      <c r="I38" s="49"/>
    </row>
    <row r="39" spans="1:9" ht="14.25" thickBot="1">
      <c r="A39" s="36" t="s">
        <v>49</v>
      </c>
      <c r="B39" s="28">
        <f>'A-1 sel info by St'!M38</f>
        <v>5</v>
      </c>
      <c r="C39" s="31">
        <f>'A-1 sel info by St'!P38*1000</f>
        <v>256418.99999999997</v>
      </c>
      <c r="D39" s="30">
        <f>'A-1 sel info by St'!N38</f>
        <v>4.1</v>
      </c>
      <c r="E39" s="28">
        <f>'A-1 sel info by St'!O38</f>
        <v>71</v>
      </c>
      <c r="F39" s="29">
        <f>'A-1 sel info by St'!K38</f>
        <v>514</v>
      </c>
      <c r="G39" s="29">
        <f>'A-1 sel info by St'!L38</f>
        <v>28549</v>
      </c>
      <c r="H39" s="28">
        <f>'A-1 sel info by St'!T38</f>
        <v>6963.170731707318</v>
      </c>
      <c r="I39" s="44"/>
    </row>
    <row r="40" spans="1:9" ht="14.25" thickTop="1">
      <c r="A40" s="24" t="s">
        <v>50</v>
      </c>
      <c r="B40" s="17">
        <f>'A-1 sel info by St'!M39</f>
        <v>0</v>
      </c>
      <c r="C40" s="19">
        <f>'A-1 sel info by St'!P39*1000</f>
        <v>552970</v>
      </c>
      <c r="D40" s="18">
        <f>'A-1 sel info by St'!N39</f>
        <v>5</v>
      </c>
      <c r="E40" s="17">
        <f>'A-1 sel info by St'!O39</f>
        <v>26</v>
      </c>
      <c r="F40" s="16">
        <f>'A-1 sel info by St'!K39</f>
        <v>237</v>
      </c>
      <c r="G40" s="16">
        <f>'A-1 sel info by St'!L39</f>
        <v>12619</v>
      </c>
      <c r="H40" s="17">
        <f>'A-1 sel info by St'!T39</f>
        <v>2523.8</v>
      </c>
      <c r="I40" s="44"/>
    </row>
    <row r="41" spans="1:9" ht="13.5">
      <c r="A41" s="26" t="s">
        <v>51</v>
      </c>
      <c r="B41" s="17">
        <f>'A-1 sel info by St'!M40</f>
        <v>0</v>
      </c>
      <c r="C41" s="19">
        <f>'A-1 sel info by St'!P40*1000</f>
        <v>2622192</v>
      </c>
      <c r="D41" s="18">
        <f>'A-1 sel info by St'!N40</f>
        <v>23.5</v>
      </c>
      <c r="E41" s="17">
        <f>'A-1 sel info by St'!O40</f>
        <v>236</v>
      </c>
      <c r="F41" s="16">
        <f>'A-1 sel info by St'!K40</f>
        <v>905</v>
      </c>
      <c r="G41" s="16">
        <f>'A-1 sel info by St'!L40</f>
        <v>76661</v>
      </c>
      <c r="H41" s="17">
        <f>'A-1 sel info by St'!T40</f>
        <v>3262.1702127659573</v>
      </c>
      <c r="I41" s="44"/>
    </row>
    <row r="42" spans="1:9" ht="13.5">
      <c r="A42" s="26" t="s">
        <v>52</v>
      </c>
      <c r="B42" s="17">
        <f>'A-1 sel info by St'!M41</f>
        <v>5</v>
      </c>
      <c r="C42" s="19">
        <f>'A-1 sel info by St'!P41*1000</f>
        <v>759680</v>
      </c>
      <c r="D42" s="18">
        <f>'A-1 sel info by St'!N41</f>
        <v>8.5</v>
      </c>
      <c r="E42" s="17">
        <f>'A-1 sel info by St'!O41</f>
        <v>79</v>
      </c>
      <c r="F42" s="16">
        <f>'A-1 sel info by St'!K41</f>
        <v>305</v>
      </c>
      <c r="G42" s="16">
        <f>'A-1 sel info by St'!L41</f>
        <v>11995</v>
      </c>
      <c r="H42" s="17">
        <f>'A-1 sel info by St'!T41</f>
        <v>1411.1764705882354</v>
      </c>
      <c r="I42" s="44"/>
    </row>
    <row r="43" spans="1:9" ht="13.5">
      <c r="A43" s="24" t="s">
        <v>53</v>
      </c>
      <c r="B43" s="17">
        <f>'A-1 sel info by St'!M42</f>
        <v>0</v>
      </c>
      <c r="C43" s="19">
        <f>'A-1 sel info by St'!P42*1000</f>
        <v>1175288</v>
      </c>
      <c r="D43" s="18">
        <f>'A-1 sel info by St'!N42</f>
        <v>11.25</v>
      </c>
      <c r="E43" s="17">
        <f>'A-1 sel info by St'!O42</f>
        <v>12</v>
      </c>
      <c r="F43" s="16">
        <f>'A-1 sel info by St'!K42</f>
        <v>549</v>
      </c>
      <c r="G43" s="16">
        <f>'A-1 sel info by St'!L42</f>
        <v>13938</v>
      </c>
      <c r="H43" s="17">
        <f>'A-1 sel info by St'!T42</f>
        <v>1238.9333333333334</v>
      </c>
      <c r="I43" s="49"/>
    </row>
    <row r="44" spans="1:9" ht="14.25" thickBot="1">
      <c r="A44" s="36" t="s">
        <v>54</v>
      </c>
      <c r="B44" s="28">
        <f>'A-1 sel info by St'!M43</f>
        <v>32</v>
      </c>
      <c r="C44" s="31">
        <f>'A-1 sel info by St'!P43*1000</f>
        <v>2489227</v>
      </c>
      <c r="D44" s="30">
        <f>'A-1 sel info by St'!N43</f>
        <v>40.56</v>
      </c>
      <c r="E44" s="28">
        <f>'A-1 sel info by St'!O43</f>
        <v>795</v>
      </c>
      <c r="F44" s="29">
        <f>'A-1 sel info by St'!K43</f>
        <v>1500</v>
      </c>
      <c r="G44" s="29">
        <f>'A-1 sel info by St'!L43</f>
        <v>159615</v>
      </c>
      <c r="H44" s="28">
        <f>'A-1 sel info by St'!T43</f>
        <v>3935.2810650887573</v>
      </c>
      <c r="I44" s="44"/>
    </row>
    <row r="45" spans="1:9" ht="14.25" thickTop="1">
      <c r="A45" s="24" t="s">
        <v>55</v>
      </c>
      <c r="B45" s="17">
        <f>'A-1 sel info by St'!M44</f>
        <v>12</v>
      </c>
      <c r="C45" s="19">
        <f>'A-1 sel info by St'!P44*1000</f>
        <v>7887696</v>
      </c>
      <c r="D45" s="18">
        <f>'A-1 sel info by St'!N44</f>
        <v>90</v>
      </c>
      <c r="E45" s="17">
        <f>'A-1 sel info by St'!O44</f>
        <v>271</v>
      </c>
      <c r="F45" s="16">
        <f>'A-1 sel info by St'!K44</f>
        <v>2424</v>
      </c>
      <c r="G45" s="16">
        <f>'A-1 sel info by St'!L44</f>
        <v>150022</v>
      </c>
      <c r="H45" s="17">
        <f>'A-1 sel info by St'!T44</f>
        <v>1666.911111111111</v>
      </c>
      <c r="I45" s="44"/>
    </row>
    <row r="46" spans="1:9" ht="13.5">
      <c r="A46" s="24" t="s">
        <v>56</v>
      </c>
      <c r="B46" s="17">
        <f>'A-1 sel info by St'!M45</f>
        <v>11</v>
      </c>
      <c r="C46" s="19">
        <f>'A-1 sel info by St'!P45*1000</f>
        <v>1853475</v>
      </c>
      <c r="D46" s="18">
        <f>'A-1 sel info by St'!N45</f>
        <v>27.6</v>
      </c>
      <c r="E46" s="17">
        <f>'A-1 sel info by St'!O45</f>
        <v>116</v>
      </c>
      <c r="F46" s="16">
        <f>'A-1 sel info by St'!K45</f>
        <v>596</v>
      </c>
      <c r="G46" s="16">
        <f>'A-1 sel info by St'!L45</f>
        <v>43171</v>
      </c>
      <c r="H46" s="17">
        <f>'A-1 sel info by St'!T45</f>
        <v>1564.1666666666665</v>
      </c>
      <c r="I46" s="49"/>
    </row>
    <row r="47" spans="1:9" ht="13.5">
      <c r="A47" s="24" t="s">
        <v>57</v>
      </c>
      <c r="B47" s="17">
        <f>'A-1 sel info by St'!M46</f>
        <v>6</v>
      </c>
      <c r="C47" s="19">
        <f>'A-1 sel info by St'!P46*1000</f>
        <v>1363038</v>
      </c>
      <c r="D47" s="18">
        <f>'A-1 sel info by St'!N46</f>
        <v>9.5</v>
      </c>
      <c r="E47" s="17">
        <f>'A-1 sel info by St'!O46</f>
        <v>163</v>
      </c>
      <c r="F47" s="16">
        <f>'A-1 sel info by St'!K46</f>
        <v>2260</v>
      </c>
      <c r="G47" s="16">
        <f>'A-1 sel info by St'!L46</f>
        <v>44919</v>
      </c>
      <c r="H47" s="17">
        <f>'A-1 sel info by St'!T46</f>
        <v>4728.315789473684</v>
      </c>
      <c r="I47" s="49"/>
    </row>
    <row r="48" spans="1:9" ht="15">
      <c r="A48" s="24" t="s">
        <v>58</v>
      </c>
      <c r="B48" s="17">
        <f>'A-1 sel info by St'!M47</f>
        <v>56</v>
      </c>
      <c r="C48" s="19">
        <f>'A-1 sel info by St'!P47*1000</f>
        <v>5268582</v>
      </c>
      <c r="D48" s="18">
        <f>'A-1 sel info by St'!N47</f>
        <v>89.55</v>
      </c>
      <c r="E48" s="17">
        <f>'A-1 sel info by St'!O47</f>
        <v>536</v>
      </c>
      <c r="F48" s="16">
        <f>'A-1 sel info by St'!K47</f>
        <v>2467</v>
      </c>
      <c r="G48" s="16">
        <f>'A-1 sel info by St'!L47</f>
        <v>156112</v>
      </c>
      <c r="H48" s="17">
        <f>'A-1 sel info by St'!T47</f>
        <v>1743.2942490228922</v>
      </c>
      <c r="I48" s="59"/>
    </row>
    <row r="49" spans="1:9" ht="13.5" customHeight="1" thickBot="1">
      <c r="A49" s="36" t="s">
        <v>59</v>
      </c>
      <c r="B49" s="28">
        <f>'A-1 sel info by St'!M48</f>
        <v>2</v>
      </c>
      <c r="C49" s="31">
        <f>'A-1 sel info by St'!P48*1000</f>
        <v>378433</v>
      </c>
      <c r="D49" s="30">
        <f>'A-1 sel info by St'!N48</f>
        <v>11</v>
      </c>
      <c r="E49" s="28">
        <f>'A-1 sel info by St'!O48</f>
        <v>0</v>
      </c>
      <c r="F49" s="29">
        <f>'A-1 sel info by St'!K48</f>
        <v>741</v>
      </c>
      <c r="G49" s="29">
        <f>'A-1 sel info by St'!L48</f>
        <v>14715</v>
      </c>
      <c r="H49" s="28">
        <f>'A-1 sel info by St'!T48</f>
        <v>1337.7272727272727</v>
      </c>
      <c r="I49" s="49"/>
    </row>
    <row r="50" spans="1:9" ht="14.25" thickTop="1">
      <c r="A50" s="24" t="s">
        <v>60</v>
      </c>
      <c r="B50" s="17">
        <f>'A-1 sel info by St'!M49</f>
        <v>0</v>
      </c>
      <c r="C50" s="19">
        <f>'A-1 sel info by St'!P49*1000</f>
        <v>658326</v>
      </c>
      <c r="D50" s="18">
        <f>'A-1 sel info by St'!N49</f>
        <v>8.2</v>
      </c>
      <c r="E50" s="17">
        <f>'A-1 sel info by St'!O49</f>
        <v>14</v>
      </c>
      <c r="F50" s="16">
        <f>'A-1 sel info by St'!K49</f>
        <v>151</v>
      </c>
      <c r="G50" s="16">
        <f>'A-1 sel info by St'!L49</f>
        <v>13550</v>
      </c>
      <c r="H50" s="17">
        <f>'A-1 sel info by St'!T49</f>
        <v>1652.439024390244</v>
      </c>
      <c r="I50" s="49"/>
    </row>
    <row r="51" spans="1:9" ht="13.5">
      <c r="A51" s="24" t="s">
        <v>61</v>
      </c>
      <c r="B51" s="17">
        <f>'A-1 sel info by St'!M50</f>
        <v>10</v>
      </c>
      <c r="C51" s="19">
        <f>'A-1 sel info by St'!P50*1000</f>
        <v>1676666</v>
      </c>
      <c r="D51" s="18">
        <f>'A-1 sel info by St'!N50</f>
        <v>24.2</v>
      </c>
      <c r="E51" s="17">
        <f>'A-1 sel info by St'!O50</f>
        <v>49</v>
      </c>
      <c r="F51" s="16">
        <f>'A-1 sel info by St'!K50</f>
        <v>2479</v>
      </c>
      <c r="G51" s="16">
        <f>'A-1 sel info by St'!L50</f>
        <v>43724</v>
      </c>
      <c r="H51" s="17">
        <f>'A-1 sel info by St'!T50</f>
        <v>1806.7768595041323</v>
      </c>
      <c r="I51" s="49"/>
    </row>
    <row r="52" spans="1:9" ht="13.5">
      <c r="A52" s="24" t="s">
        <v>62</v>
      </c>
      <c r="B52" s="17">
        <f>'A-1 sel info by St'!M51</f>
        <v>9</v>
      </c>
      <c r="C52" s="19">
        <f>'A-1 sel info by St'!P51*1000</f>
        <v>416041</v>
      </c>
      <c r="D52" s="18">
        <f>'A-1 sel info by St'!N51</f>
        <v>5.68</v>
      </c>
      <c r="E52" s="17">
        <f>'A-1 sel info by St'!O51</f>
        <v>0</v>
      </c>
      <c r="F52" s="16">
        <f>'A-1 sel info by St'!K51</f>
        <v>337</v>
      </c>
      <c r="G52" s="16">
        <f>'A-1 sel info by St'!L51</f>
        <v>11943</v>
      </c>
      <c r="H52" s="17">
        <f>'A-1 sel info by St'!T51</f>
        <v>2102.6408450704225</v>
      </c>
      <c r="I52" s="49"/>
    </row>
    <row r="53" spans="1:9" ht="13.5">
      <c r="A53" s="24" t="s">
        <v>63</v>
      </c>
      <c r="B53" s="17">
        <f>'A-1 sel info by St'!M52</f>
        <v>9</v>
      </c>
      <c r="C53" s="19">
        <f>'A-1 sel info by St'!P52*1000</f>
        <v>828878</v>
      </c>
      <c r="D53" s="18">
        <f>'A-1 sel info by St'!N52</f>
        <v>13</v>
      </c>
      <c r="E53" s="17">
        <f>'A-1 sel info by St'!O52</f>
        <v>210</v>
      </c>
      <c r="F53" s="16">
        <f>'A-1 sel info by St'!K52</f>
        <v>677</v>
      </c>
      <c r="G53" s="16">
        <f>'A-1 sel info by St'!L52</f>
        <v>56392</v>
      </c>
      <c r="H53" s="17">
        <f>'A-1 sel info by St'!T52</f>
        <v>4337.846153846154</v>
      </c>
      <c r="I53" s="49"/>
    </row>
    <row r="54" spans="1:9" ht="14.25" thickBot="1">
      <c r="A54" s="36" t="s">
        <v>64</v>
      </c>
      <c r="B54" s="28">
        <f>'A-1 sel info by St'!M53</f>
        <v>28</v>
      </c>
      <c r="C54" s="31">
        <f>'A-1 sel info by St'!P53*1000</f>
        <v>5351561</v>
      </c>
      <c r="D54" s="30">
        <f>'A-1 sel info by St'!N53</f>
        <v>78.25</v>
      </c>
      <c r="E54" s="28">
        <f>'A-1 sel info by St'!O53</f>
        <v>540</v>
      </c>
      <c r="F54" s="29">
        <f>'A-1 sel info by St'!K53</f>
        <v>3026</v>
      </c>
      <c r="G54" s="29">
        <f>'A-1 sel info by St'!L53</f>
        <v>200521</v>
      </c>
      <c r="H54" s="28">
        <f>'A-1 sel info by St'!T53</f>
        <v>2562.5686900958467</v>
      </c>
      <c r="I54" s="49"/>
    </row>
    <row r="55" spans="1:9" ht="14.25" thickTop="1">
      <c r="A55" s="24" t="s">
        <v>65</v>
      </c>
      <c r="B55" s="17">
        <f>'A-1 sel info by St'!M54</f>
        <v>11</v>
      </c>
      <c r="C55" s="19">
        <f>'A-1 sel info by St'!P54*1000</f>
        <v>581348</v>
      </c>
      <c r="D55" s="18">
        <f>'A-1 sel info by St'!N54</f>
        <v>8.73</v>
      </c>
      <c r="E55" s="17">
        <f>'A-1 sel info by St'!O54</f>
        <v>6</v>
      </c>
      <c r="F55" s="16">
        <f>'A-1 sel info by St'!K54</f>
        <v>311</v>
      </c>
      <c r="G55" s="16">
        <f>'A-1 sel info by St'!L54</f>
        <v>16455</v>
      </c>
      <c r="H55" s="17">
        <f>'A-1 sel info by St'!T54</f>
        <v>1884.8797250859106</v>
      </c>
      <c r="I55" s="49"/>
    </row>
    <row r="56" spans="1:9" ht="13.5">
      <c r="A56" s="26" t="s">
        <v>66</v>
      </c>
      <c r="B56" s="17">
        <f>'A-1 sel info by St'!M55</f>
        <v>21</v>
      </c>
      <c r="C56" s="19">
        <f>'A-1 sel info by St'!P55*1000</f>
        <v>2115770</v>
      </c>
      <c r="D56" s="18">
        <f>'A-1 sel info by St'!N55</f>
        <v>26.59</v>
      </c>
      <c r="E56" s="17">
        <f>'A-1 sel info by St'!O55</f>
        <v>84</v>
      </c>
      <c r="F56" s="16">
        <f>'A-1 sel info by St'!K55</f>
        <v>832</v>
      </c>
      <c r="G56" s="16">
        <f>'A-1 sel info by St'!L55</f>
        <v>65805</v>
      </c>
      <c r="H56" s="17">
        <f>'A-1 sel info by St'!T55</f>
        <v>2474.8025573523882</v>
      </c>
      <c r="I56" s="49"/>
    </row>
    <row r="57" spans="1:9" ht="13.5">
      <c r="A57" s="26" t="s">
        <v>67</v>
      </c>
      <c r="B57" s="17">
        <f>'A-1 sel info by St'!M56</f>
        <v>1</v>
      </c>
      <c r="C57" s="19">
        <f>'A-1 sel info by St'!P56*1000</f>
        <v>532659</v>
      </c>
      <c r="D57" s="18">
        <f>'A-1 sel info by St'!N56</f>
        <v>4.8</v>
      </c>
      <c r="E57" s="17">
        <f>'A-1 sel info by St'!O56</f>
        <v>11</v>
      </c>
      <c r="F57" s="16">
        <f>'A-1 sel info by St'!K56</f>
        <v>167</v>
      </c>
      <c r="G57" s="16">
        <f>'A-1 sel info by St'!L56</f>
        <v>6399</v>
      </c>
      <c r="H57" s="17">
        <f>'A-1 sel info by St'!T56</f>
        <v>1333.125</v>
      </c>
      <c r="I57" s="49"/>
    </row>
    <row r="58" spans="1:9" ht="13.5">
      <c r="A58" s="26" t="s">
        <v>68</v>
      </c>
      <c r="B58" s="17">
        <f>'A-1 sel info by St'!M57</f>
        <v>13</v>
      </c>
      <c r="C58" s="19">
        <f>'A-1 sel info by St'!P57*1000</f>
        <v>1770406</v>
      </c>
      <c r="D58" s="18">
        <f>'A-1 sel info by St'!N57</f>
        <v>18.47</v>
      </c>
      <c r="E58" s="17">
        <f>'A-1 sel info by St'!O57</f>
        <v>318</v>
      </c>
      <c r="F58" s="16">
        <f>'A-1 sel info by St'!K57</f>
        <v>3548</v>
      </c>
      <c r="G58" s="16">
        <f>'A-1 sel info by St'!L57</f>
        <v>68818</v>
      </c>
      <c r="H58" s="17">
        <f>'A-1 sel info by St'!T57</f>
        <v>3725.9339469409856</v>
      </c>
      <c r="I58" s="49"/>
    </row>
    <row r="59" spans="1:9" ht="14.25" thickBot="1">
      <c r="A59" s="53" t="s">
        <v>69</v>
      </c>
      <c r="B59" s="28">
        <f>'A-1 sel info by St'!M58</f>
        <v>6</v>
      </c>
      <c r="C59" s="31">
        <f>'A-1 sel info by St'!P58*1000</f>
        <v>1994882</v>
      </c>
      <c r="D59" s="30">
        <f>'A-1 sel info by St'!N58</f>
        <v>28</v>
      </c>
      <c r="E59" s="28">
        <f>'A-1 sel info by St'!O58</f>
        <v>129</v>
      </c>
      <c r="F59" s="29">
        <f>'A-1 sel info by St'!K58</f>
        <v>4211</v>
      </c>
      <c r="G59" s="29">
        <f>'A-1 sel info by St'!L58</f>
        <v>84980</v>
      </c>
      <c r="H59" s="28">
        <f>'A-1 sel info by St'!T58</f>
        <v>3035</v>
      </c>
      <c r="I59" s="49"/>
    </row>
    <row r="60" spans="1:9" ht="13.5" customHeight="1" thickTop="1">
      <c r="A60" s="24" t="s">
        <v>70</v>
      </c>
      <c r="B60" s="17">
        <f>'A-1 sel info by St'!M59</f>
        <v>1</v>
      </c>
      <c r="C60" s="19">
        <f>'A-1 sel info by St'!P59*1000</f>
        <v>799968</v>
      </c>
      <c r="D60" s="18">
        <f>'A-1 sel info by St'!N59</f>
        <v>11.85</v>
      </c>
      <c r="E60" s="17">
        <f>'A-1 sel info by St'!O59</f>
        <v>0</v>
      </c>
      <c r="F60" s="16">
        <f>'A-1 sel info by St'!K59</f>
        <v>657</v>
      </c>
      <c r="G60" s="16">
        <f>'A-1 sel info by St'!L59</f>
        <v>14997</v>
      </c>
      <c r="H60" s="17">
        <f>'A-1 sel info by St'!T59</f>
        <v>1265.5696202531647</v>
      </c>
      <c r="I60" s="49"/>
    </row>
    <row r="61" spans="1:9" ht="13.5">
      <c r="A61" s="24" t="s">
        <v>71</v>
      </c>
      <c r="B61" s="17">
        <f>'A-1 sel info by St'!M60</f>
        <v>3</v>
      </c>
      <c r="C61" s="19">
        <f>'A-1 sel info by St'!P60*1000</f>
        <v>256064.00000000003</v>
      </c>
      <c r="D61" s="18">
        <f>'A-1 sel info by St'!N60</f>
        <v>4</v>
      </c>
      <c r="E61" s="17">
        <f>'A-1 sel info by St'!O60</f>
        <v>0</v>
      </c>
      <c r="F61" s="16">
        <f>'A-1 sel info by St'!K60</f>
        <v>77</v>
      </c>
      <c r="G61" s="16">
        <f>'A-1 sel info by St'!L60</f>
        <v>4712</v>
      </c>
      <c r="H61" s="17">
        <f>'A-1 sel info by St'!T60</f>
        <v>1178</v>
      </c>
      <c r="I61" s="55"/>
    </row>
    <row r="62" spans="1:9" ht="12.75" customHeight="1">
      <c r="A62" s="57"/>
      <c r="B62" s="57"/>
      <c r="C62" s="57"/>
      <c r="D62" s="57"/>
      <c r="E62" s="57"/>
      <c r="F62" s="57"/>
      <c r="G62" s="57"/>
      <c r="H62" s="58"/>
      <c r="I62" s="56"/>
    </row>
    <row r="63" spans="1:9" ht="12.75" customHeight="1">
      <c r="A63" s="57"/>
      <c r="B63" s="57"/>
      <c r="C63" s="57"/>
      <c r="D63" s="57"/>
      <c r="E63" s="57"/>
      <c r="F63" s="57"/>
      <c r="G63" s="57"/>
      <c r="H63" s="58"/>
      <c r="I63" s="57"/>
    </row>
    <row r="64" spans="1:8" ht="12.75" customHeight="1">
      <c r="A64" s="57"/>
      <c r="B64" s="57"/>
      <c r="C64" s="57"/>
      <c r="D64" s="57"/>
      <c r="E64" s="57"/>
      <c r="F64" s="57"/>
      <c r="G64" s="57"/>
      <c r="H64" s="57"/>
    </row>
    <row r="65" ht="10.5" customHeight="1"/>
    <row r="66" ht="10.5" customHeight="1"/>
  </sheetData>
  <sheetProtection/>
  <hyperlinks>
    <hyperlink ref="J3" location="ToC!A1" display="Table of Contents"/>
  </hyperlinks>
  <printOptions/>
  <pageMargins left="1.77" right="0.25" top="0.47" bottom="0.37" header="0.17" footer="0.2"/>
  <pageSetup firstPageNumber="1" useFirstPageNumber="1" horizontalDpi="600" verticalDpi="600" orientation="landscape" r:id="rId1"/>
  <headerFooter alignWithMargins="0">
    <oddHeader>&amp;C&amp;"Arial Rounded MT Bold,Bold"&amp;14Table A-1: Selected Information by State for FY 2015</oddHeader>
    <oddFooter>&amp;C&amp;"Arial Narrow,Regular"Table A-1: p. &amp;P</oddFooter>
  </headerFooter>
  <rowBreaks count="1" manualBreakCount="1">
    <brk id="3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65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8.8515625" style="0" customWidth="1"/>
    <col min="4" max="4" width="7.57421875" style="0" customWidth="1"/>
    <col min="5" max="5" width="0.42578125" style="0" customWidth="1"/>
    <col min="6" max="6" width="8.8515625" style="0" customWidth="1"/>
    <col min="7" max="7" width="0.5625" style="0" customWidth="1"/>
    <col min="8" max="8" width="6.28125" style="0" customWidth="1"/>
    <col min="9" max="9" width="9.140625" style="0" customWidth="1"/>
    <col min="10" max="10" width="15.57421875" style="0" customWidth="1"/>
    <col min="11" max="11" width="15.7109375" style="0" customWidth="1"/>
    <col min="12" max="12" width="11.7109375" style="0" customWidth="1"/>
    <col min="13" max="13" width="15.8515625" style="0" customWidth="1"/>
    <col min="14" max="14" width="15.421875" style="0" customWidth="1"/>
    <col min="15" max="15" width="0.2890625" style="0" hidden="1" customWidth="1"/>
    <col min="16" max="16" width="18.140625" style="0" customWidth="1"/>
  </cols>
  <sheetData>
    <row r="1" spans="1:14" s="89" customFormat="1" ht="1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s="87" customFormat="1" ht="75.75" customHeight="1">
      <c r="A2" s="78" t="s">
        <v>0</v>
      </c>
      <c r="B2" s="80" t="s">
        <v>3</v>
      </c>
      <c r="C2" s="81"/>
      <c r="D2" s="82" t="s">
        <v>95</v>
      </c>
      <c r="E2" s="83"/>
      <c r="F2" s="84"/>
      <c r="G2" s="85"/>
      <c r="H2" s="84" t="s">
        <v>4</v>
      </c>
      <c r="I2" s="80"/>
      <c r="J2" s="86" t="s">
        <v>96</v>
      </c>
      <c r="K2" s="86" t="s">
        <v>97</v>
      </c>
      <c r="L2" s="86" t="s">
        <v>98</v>
      </c>
      <c r="M2" s="86" t="s">
        <v>99</v>
      </c>
      <c r="N2" s="86" t="s">
        <v>100</v>
      </c>
      <c r="O2" s="88"/>
    </row>
    <row r="3" spans="1:16" ht="13.5" thickBot="1">
      <c r="A3" s="1" t="s">
        <v>11</v>
      </c>
      <c r="B3" s="2" t="s">
        <v>12</v>
      </c>
      <c r="C3" s="2" t="s">
        <v>13</v>
      </c>
      <c r="D3" s="3" t="s">
        <v>12</v>
      </c>
      <c r="E3" s="68"/>
      <c r="F3" s="67" t="s">
        <v>13</v>
      </c>
      <c r="G3" s="68"/>
      <c r="H3" s="4" t="s">
        <v>12</v>
      </c>
      <c r="I3" s="2" t="s">
        <v>13</v>
      </c>
      <c r="J3" s="63" t="s">
        <v>18</v>
      </c>
      <c r="K3" s="63" t="s">
        <v>18</v>
      </c>
      <c r="L3" s="63" t="s">
        <v>18</v>
      </c>
      <c r="M3" s="63" t="s">
        <v>19</v>
      </c>
      <c r="N3" s="63" t="s">
        <v>19</v>
      </c>
      <c r="O3" s="5"/>
      <c r="P3" s="72" t="s">
        <v>81</v>
      </c>
    </row>
    <row r="4" spans="1:15" ht="14.25" thickBot="1">
      <c r="A4" s="13" t="str">
        <f>'A-1 sel info by St'!A3</f>
        <v>Total 2015</v>
      </c>
      <c r="B4" s="6">
        <f>'A-1 sel info by St'!E3</f>
        <v>16403</v>
      </c>
      <c r="C4" s="6">
        <f>'A-1 sel info by St'!F3</f>
        <v>1711219</v>
      </c>
      <c r="D4" s="7">
        <f>'A-1 sel info by St'!G3</f>
        <v>58404</v>
      </c>
      <c r="E4" s="8">
        <f>'A-1 sel info by St'!H3</f>
        <v>0</v>
      </c>
      <c r="F4" s="69">
        <f>'A-1 sel info by St'!I3</f>
        <v>1304267</v>
      </c>
      <c r="G4" s="8">
        <f>'A-1 sel info by St'!J3</f>
        <v>0</v>
      </c>
      <c r="H4" s="8">
        <f>'A-1 sel info by St'!K3</f>
        <v>74807</v>
      </c>
      <c r="I4" s="6">
        <f>'A-1 sel info by St'!L3</f>
        <v>3015486</v>
      </c>
      <c r="J4" s="6">
        <f>'A-1 sel info by St'!U3</f>
        <v>11059</v>
      </c>
      <c r="K4" s="6">
        <f>'A-1 sel info by St'!V3</f>
        <v>15815</v>
      </c>
      <c r="L4" s="6">
        <f>'A-1 sel info by St'!W3</f>
        <v>26874</v>
      </c>
      <c r="M4" s="11">
        <f>'A-1 sel info by St'!X3</f>
        <v>0.6742059379381821</v>
      </c>
      <c r="N4" s="12">
        <f>'A-1 sel info by St'!Y3</f>
        <v>0.27078624751729335</v>
      </c>
      <c r="O4" s="49"/>
    </row>
    <row r="5" spans="1:15" ht="14.25" thickBot="1">
      <c r="A5" s="13">
        <f>'A-1 sel info by St'!A4</f>
        <v>2014</v>
      </c>
      <c r="B5" s="6">
        <f>'A-1 sel info by St'!E4</f>
        <v>16471</v>
      </c>
      <c r="C5" s="6">
        <f>'A-1 sel info by St'!F4</f>
        <v>1712238</v>
      </c>
      <c r="D5" s="7">
        <f>'A-1 sel info by St'!G4</f>
        <v>55090</v>
      </c>
      <c r="E5" s="8">
        <f>'A-1 sel info by St'!H4</f>
        <v>0</v>
      </c>
      <c r="F5" s="69">
        <f>'A-1 sel info by St'!I4</f>
        <v>1311242</v>
      </c>
      <c r="G5" s="8">
        <f>'A-1 sel info by St'!J4</f>
        <v>0</v>
      </c>
      <c r="H5" s="8">
        <f>'A-1 sel info by St'!K4</f>
        <v>71561</v>
      </c>
      <c r="I5" s="6">
        <f>'A-1 sel info by St'!L4</f>
        <v>3023480</v>
      </c>
      <c r="J5" s="6">
        <f>'A-1 sel info by St'!U4</f>
        <v>11365</v>
      </c>
      <c r="K5" s="6">
        <f>'A-1 sel info by St'!V4</f>
        <v>15837</v>
      </c>
      <c r="L5" s="6">
        <f>'A-1 sel info by St'!W4</f>
        <v>27202</v>
      </c>
      <c r="M5" s="11">
        <f>'A-1 sel info by St'!X4</f>
        <v>0.690000607127679</v>
      </c>
      <c r="N5" s="12">
        <f>'A-1 sel info by St'!Y4</f>
        <v>0.2874750408422581</v>
      </c>
      <c r="O5" s="49"/>
    </row>
    <row r="6" spans="1:15" ht="14.25" thickBot="1">
      <c r="A6" s="13">
        <f>'A-1 sel info by St'!A5</f>
        <v>2013</v>
      </c>
      <c r="B6" s="6">
        <f>'A-1 sel info by St'!E5</f>
        <v>16516</v>
      </c>
      <c r="C6" s="6">
        <f>'A-1 sel info by St'!F5</f>
        <v>1716787</v>
      </c>
      <c r="D6" s="7">
        <f>'A-1 sel info by St'!G5</f>
        <v>53376</v>
      </c>
      <c r="E6" s="8">
        <f>'A-1 sel info by St'!H5</f>
        <v>0</v>
      </c>
      <c r="F6" s="69">
        <f>'A-1 sel info by St'!I5</f>
        <v>1272804</v>
      </c>
      <c r="G6" s="8">
        <f>'A-1 sel info by St'!J5</f>
        <v>0</v>
      </c>
      <c r="H6" s="8">
        <f>'A-1 sel info by St'!K5</f>
        <v>69892</v>
      </c>
      <c r="I6" s="6">
        <f>'A-1 sel info by St'!L5</f>
        <v>2989591</v>
      </c>
      <c r="J6" s="6">
        <f>'A-1 sel info by St'!U5</f>
        <v>11589</v>
      </c>
      <c r="K6" s="6">
        <f>'A-1 sel info by St'!V5</f>
        <v>15710</v>
      </c>
      <c r="L6" s="6">
        <f>'A-1 sel info by St'!W5</f>
        <v>27299</v>
      </c>
      <c r="M6" s="12">
        <f>'A-1 sel info by St'!X5</f>
        <v>0.7016832162751272</v>
      </c>
      <c r="N6" s="12">
        <f>'A-1 sel info by St'!Y5</f>
        <v>0.29432703836930457</v>
      </c>
      <c r="O6" s="49"/>
    </row>
    <row r="7" spans="1:15" ht="14.25" thickBot="1">
      <c r="A7" s="13">
        <f>'A-1 sel info by St'!A6</f>
        <v>2012</v>
      </c>
      <c r="B7" s="6">
        <f>'A-1 sel info by St'!E6</f>
        <v>16528</v>
      </c>
      <c r="C7" s="6">
        <f>'A-1 sel info by St'!F6</f>
        <v>1723433</v>
      </c>
      <c r="D7" s="7">
        <f>'A-1 sel info by St'!G6</f>
        <v>52928</v>
      </c>
      <c r="E7" s="8">
        <f>'A-1 sel info by St'!H6</f>
        <v>0</v>
      </c>
      <c r="F7" s="69">
        <f>'A-1 sel info by St'!I6</f>
        <v>1248785</v>
      </c>
      <c r="G7" s="8">
        <f>'A-1 sel info by St'!J6</f>
        <v>0</v>
      </c>
      <c r="H7" s="8">
        <f>'A-1 sel info by St'!K6</f>
        <v>69456</v>
      </c>
      <c r="I7" s="6">
        <f>'A-1 sel info by St'!L6</f>
        <v>2972218</v>
      </c>
      <c r="J7" s="6">
        <f>'A-1 sel info by St'!U6</f>
        <v>11173</v>
      </c>
      <c r="K7" s="6">
        <f>'A-1 sel info by St'!V6</f>
        <v>13470</v>
      </c>
      <c r="L7" s="6">
        <f>'A-1 sel info by St'!W6</f>
        <v>24643</v>
      </c>
      <c r="M7" s="12">
        <f>'A-1 sel info by St'!X6</f>
        <v>0.6760043562439496</v>
      </c>
      <c r="N7" s="12">
        <f>'A-1 sel info by St'!Y6</f>
        <v>0.2544966747279323</v>
      </c>
      <c r="O7" s="49"/>
    </row>
    <row r="8" spans="1:15" ht="14.25" thickBot="1">
      <c r="A8" s="13">
        <f>'A-1 sel info by St'!A7</f>
        <v>2011</v>
      </c>
      <c r="B8" s="6">
        <f>'A-1 sel info by St'!E7</f>
        <v>16602</v>
      </c>
      <c r="C8" s="6">
        <f>'A-1 sel info by St'!F7</f>
        <v>1733444</v>
      </c>
      <c r="D8" s="7">
        <f>'A-1 sel info by St'!G7</f>
        <v>52550</v>
      </c>
      <c r="E8" s="8">
        <f>'A-1 sel info by St'!H7</f>
        <v>0</v>
      </c>
      <c r="F8" s="69">
        <f>'A-1 sel info by St'!I7</f>
        <v>1233786</v>
      </c>
      <c r="G8" s="8">
        <f>'A-1 sel info by St'!J7</f>
        <v>0</v>
      </c>
      <c r="H8" s="8">
        <f>'A-1 sel info by St'!K7</f>
        <v>69152</v>
      </c>
      <c r="I8" s="6">
        <f>'A-1 sel info by St'!L7</f>
        <v>2967230</v>
      </c>
      <c r="J8" s="6">
        <f>'A-1 sel info by St'!U7</f>
        <v>11069</v>
      </c>
      <c r="K8" s="6">
        <f>'A-1 sel info by St'!V7</f>
        <v>14482</v>
      </c>
      <c r="L8" s="6">
        <f>'A-1 sel info by St'!W7</f>
        <v>25551</v>
      </c>
      <c r="M8" s="12">
        <f>'A-1 sel info by St'!X7</f>
        <v>0.666726900373449</v>
      </c>
      <c r="N8" s="12">
        <f>'A-1 sel info by St'!Y7</f>
        <v>0.2755851569933397</v>
      </c>
      <c r="O8" s="14"/>
    </row>
    <row r="9" spans="1:15" ht="14.25" thickBot="1">
      <c r="A9" s="13">
        <f>'A-1 sel info by St'!A8</f>
        <v>2010</v>
      </c>
      <c r="B9" s="6">
        <f>'A-1 sel info by St'!E8</f>
        <v>16639</v>
      </c>
      <c r="C9" s="6">
        <f>'A-1 sel info by St'!F8</f>
        <v>1736645</v>
      </c>
      <c r="D9" s="7">
        <f>'A-1 sel info by St'!G8</f>
        <v>52681</v>
      </c>
      <c r="E9" s="8">
        <f>'A-1 sel info by St'!H8</f>
        <v>0</v>
      </c>
      <c r="F9" s="69">
        <f>'A-1 sel info by St'!I8</f>
        <v>1212015</v>
      </c>
      <c r="G9" s="8">
        <f>'A-1 sel info by St'!J8</f>
        <v>0</v>
      </c>
      <c r="H9" s="8">
        <f>'A-1 sel info by St'!K8</f>
        <v>69320</v>
      </c>
      <c r="I9" s="6">
        <f>'A-1 sel info by St'!L8</f>
        <v>2948660</v>
      </c>
      <c r="J9" s="6">
        <f>'A-1 sel info by St'!U8</f>
        <v>12231</v>
      </c>
      <c r="K9" s="6">
        <f>'A-1 sel info by St'!V8</f>
        <v>20262</v>
      </c>
      <c r="L9" s="6">
        <f>'A-1 sel info by St'!W8</f>
        <v>32493</v>
      </c>
      <c r="M9" s="12">
        <f>'A-1 sel info by St'!X8</f>
        <v>0.7350802331870906</v>
      </c>
      <c r="N9" s="12">
        <f>'A-1 sel info by St'!Y8</f>
        <v>0.384616844782749</v>
      </c>
      <c r="O9" s="14"/>
    </row>
    <row r="10" spans="1:15" ht="13.5" customHeight="1">
      <c r="A10" s="15" t="s">
        <v>20</v>
      </c>
      <c r="B10" s="16">
        <f>'A-1 sel info by St'!E9</f>
        <v>18</v>
      </c>
      <c r="C10" s="16">
        <f>'A-1 sel info by St'!F9</f>
        <v>692</v>
      </c>
      <c r="D10" s="16">
        <f>'A-1 sel info by St'!G9</f>
        <v>642</v>
      </c>
      <c r="E10" s="16">
        <f>'A-1 sel info by St'!H9</f>
        <v>0</v>
      </c>
      <c r="F10" s="16">
        <f>'A-1 sel info by St'!I9</f>
        <v>3785</v>
      </c>
      <c r="G10" s="16">
        <f>'A-1 sel info by St'!J9</f>
        <v>0</v>
      </c>
      <c r="H10" s="16">
        <f>'A-1 sel info by St'!K9</f>
        <v>660</v>
      </c>
      <c r="I10" s="16">
        <f>'A-1 sel info by St'!L9</f>
        <v>4477</v>
      </c>
      <c r="J10" s="21">
        <f>'A-1 sel info by St'!U9</f>
        <v>0</v>
      </c>
      <c r="K10" s="21">
        <f>'A-1 sel info by St'!V9</f>
        <v>2</v>
      </c>
      <c r="L10" s="22">
        <f>'A-1 sel info by St'!W9</f>
        <v>2</v>
      </c>
      <c r="M10" s="23">
        <f>'A-1 sel info by St'!X9</f>
        <v>0</v>
      </c>
      <c r="N10" s="23">
        <f>'A-1 sel info by St'!Y9</f>
        <v>0.003115264797507788</v>
      </c>
      <c r="O10" s="14"/>
    </row>
    <row r="11" spans="1:15" ht="13.5">
      <c r="A11" s="24" t="s">
        <v>21</v>
      </c>
      <c r="B11" s="16">
        <f>'A-1 sel info by St'!E10</f>
        <v>231</v>
      </c>
      <c r="C11" s="16">
        <f>'A-1 sel info by St'!F10</f>
        <v>27131</v>
      </c>
      <c r="D11" s="16">
        <f>'A-1 sel info by St'!G10</f>
        <v>357</v>
      </c>
      <c r="E11" s="16">
        <f>'A-1 sel info by St'!H10</f>
        <v>0</v>
      </c>
      <c r="F11" s="16">
        <f>'A-1 sel info by St'!I10</f>
        <v>10893</v>
      </c>
      <c r="G11" s="16">
        <f>'A-1 sel info by St'!J10</f>
        <v>0</v>
      </c>
      <c r="H11" s="16">
        <f>'A-1 sel info by St'!K10</f>
        <v>588</v>
      </c>
      <c r="I11" s="16">
        <f>'A-1 sel info by St'!L10</f>
        <v>38024</v>
      </c>
      <c r="J11" s="21">
        <f>'A-1 sel info by St'!U10</f>
        <v>231</v>
      </c>
      <c r="K11" s="21">
        <f>'A-1 sel info by St'!V10</f>
        <v>283</v>
      </c>
      <c r="L11" s="22">
        <f>'A-1 sel info by St'!W10</f>
        <v>514</v>
      </c>
      <c r="M11" s="23">
        <f>'A-1 sel info by St'!X10</f>
        <v>1</v>
      </c>
      <c r="N11" s="23">
        <f>'A-1 sel info by St'!Y10</f>
        <v>0.7927170868347339</v>
      </c>
      <c r="O11" s="14"/>
    </row>
    <row r="12" spans="1:15" ht="13.5">
      <c r="A12" s="24" t="s">
        <v>22</v>
      </c>
      <c r="B12" s="16">
        <f>'A-1 sel info by St'!E11</f>
        <v>226</v>
      </c>
      <c r="C12" s="16">
        <f>'A-1 sel info by St'!F11</f>
        <v>27111</v>
      </c>
      <c r="D12" s="16">
        <f>'A-1 sel info by St'!G11</f>
        <v>150</v>
      </c>
      <c r="E12" s="16">
        <f>'A-1 sel info by St'!H11</f>
        <v>0</v>
      </c>
      <c r="F12" s="16">
        <f>'A-1 sel info by St'!I11</f>
        <v>8312</v>
      </c>
      <c r="G12" s="16">
        <f>'A-1 sel info by St'!J11</f>
        <v>0</v>
      </c>
      <c r="H12" s="16">
        <f>'A-1 sel info by St'!K11</f>
        <v>376</v>
      </c>
      <c r="I12" s="16">
        <f>'A-1 sel info by St'!L11</f>
        <v>35423</v>
      </c>
      <c r="J12" s="21">
        <f>'A-1 sel info by St'!U11</f>
        <v>226</v>
      </c>
      <c r="K12" s="21">
        <f>'A-1 sel info by St'!V11</f>
        <v>150</v>
      </c>
      <c r="L12" s="22">
        <f>'A-1 sel info by St'!W11</f>
        <v>376</v>
      </c>
      <c r="M12" s="23">
        <f>'A-1 sel info by St'!X11</f>
        <v>1</v>
      </c>
      <c r="N12" s="23">
        <f>'A-1 sel info by St'!Y11</f>
        <v>1</v>
      </c>
      <c r="O12" s="14"/>
    </row>
    <row r="13" spans="1:15" ht="13.5">
      <c r="A13" s="26" t="s">
        <v>23</v>
      </c>
      <c r="B13" s="16">
        <f>'A-1 sel info by St'!E12</f>
        <v>147</v>
      </c>
      <c r="C13" s="16">
        <f>'A-1 sel info by St'!F12</f>
        <v>16490</v>
      </c>
      <c r="D13" s="16">
        <f>'A-1 sel info by St'!G12</f>
        <v>2038</v>
      </c>
      <c r="E13" s="16">
        <f>'A-1 sel info by St'!H12</f>
        <v>0</v>
      </c>
      <c r="F13" s="16">
        <f>'A-1 sel info by St'!I12</f>
        <v>33072</v>
      </c>
      <c r="G13" s="16">
        <f>'A-1 sel info by St'!J12</f>
        <v>0</v>
      </c>
      <c r="H13" s="16">
        <f>'A-1 sel info by St'!K12</f>
        <v>2185</v>
      </c>
      <c r="I13" s="16">
        <f>'A-1 sel info by St'!L12</f>
        <v>49562</v>
      </c>
      <c r="J13" s="21">
        <f>'A-1 sel info by St'!U12</f>
        <v>146</v>
      </c>
      <c r="K13" s="21">
        <f>'A-1 sel info by St'!V12</f>
        <v>251</v>
      </c>
      <c r="L13" s="22">
        <f>'A-1 sel info by St'!W12</f>
        <v>397</v>
      </c>
      <c r="M13" s="23">
        <f>'A-1 sel info by St'!X12</f>
        <v>0.9931972789115646</v>
      </c>
      <c r="N13" s="23">
        <f>'A-1 sel info by St'!Y12</f>
        <v>0.12315996074582924</v>
      </c>
      <c r="O13" s="49"/>
    </row>
    <row r="14" spans="1:15" ht="14.25" thickBot="1">
      <c r="A14" s="27" t="s">
        <v>24</v>
      </c>
      <c r="B14" s="29">
        <f>'A-1 sel info by St'!E13</f>
        <v>1251</v>
      </c>
      <c r="C14" s="29">
        <f>'A-1 sel info by St'!F13</f>
        <v>119119</v>
      </c>
      <c r="D14" s="29">
        <f>'A-1 sel info by St'!G13</f>
        <v>7535</v>
      </c>
      <c r="E14" s="29">
        <f>'A-1 sel info by St'!H13</f>
        <v>0</v>
      </c>
      <c r="F14" s="29">
        <f>'A-1 sel info by St'!I13</f>
        <v>179256</v>
      </c>
      <c r="G14" s="29">
        <f>'A-1 sel info by St'!J13</f>
        <v>0</v>
      </c>
      <c r="H14" s="29">
        <f>'A-1 sel info by St'!K13</f>
        <v>8786</v>
      </c>
      <c r="I14" s="29">
        <f>'A-1 sel info by St'!L13</f>
        <v>298375</v>
      </c>
      <c r="J14" s="33">
        <f>'A-1 sel info by St'!U13</f>
        <v>850</v>
      </c>
      <c r="K14" s="33">
        <f>'A-1 sel info by St'!V13</f>
        <v>2730</v>
      </c>
      <c r="L14" s="34">
        <f>'A-1 sel info by St'!W13</f>
        <v>3580</v>
      </c>
      <c r="M14" s="35">
        <f>'A-1 sel info by St'!X13</f>
        <v>0.6794564348521183</v>
      </c>
      <c r="N14" s="35">
        <f>'A-1 sel info by St'!Y13</f>
        <v>0.36230922362309226</v>
      </c>
      <c r="O14" s="14"/>
    </row>
    <row r="15" spans="1:15" ht="14.25" thickTop="1">
      <c r="A15" s="24" t="s">
        <v>25</v>
      </c>
      <c r="B15" s="16">
        <f>'A-1 sel info by St'!E14</f>
        <v>222</v>
      </c>
      <c r="C15" s="16">
        <f>'A-1 sel info by St'!F14</f>
        <v>20715</v>
      </c>
      <c r="D15" s="16">
        <f>'A-1 sel info by St'!G14</f>
        <v>617</v>
      </c>
      <c r="E15" s="16">
        <f>'A-1 sel info by St'!H14</f>
        <v>0</v>
      </c>
      <c r="F15" s="16">
        <f>'A-1 sel info by St'!I14</f>
        <v>20006</v>
      </c>
      <c r="G15" s="16">
        <f>'A-1 sel info by St'!J14</f>
        <v>0</v>
      </c>
      <c r="H15" s="16">
        <f>'A-1 sel info by St'!K14</f>
        <v>839</v>
      </c>
      <c r="I15" s="16">
        <f>'A-1 sel info by St'!L14</f>
        <v>40721</v>
      </c>
      <c r="J15" s="21">
        <f>'A-1 sel info by St'!U14</f>
        <v>222</v>
      </c>
      <c r="K15" s="21">
        <f>'A-1 sel info by St'!V14</f>
        <v>617</v>
      </c>
      <c r="L15" s="22">
        <f>'A-1 sel info by St'!W14</f>
        <v>839</v>
      </c>
      <c r="M15" s="23">
        <f>'A-1 sel info by St'!X14</f>
        <v>1</v>
      </c>
      <c r="N15" s="23">
        <f>'A-1 sel info by St'!Y14</f>
        <v>1</v>
      </c>
      <c r="O15" s="14"/>
    </row>
    <row r="16" spans="1:15" ht="13.5">
      <c r="A16" s="26" t="s">
        <v>26</v>
      </c>
      <c r="B16" s="16">
        <f>'A-1 sel info by St'!E15</f>
        <v>217</v>
      </c>
      <c r="C16" s="16">
        <f>'A-1 sel info by St'!F15</f>
        <v>25845</v>
      </c>
      <c r="D16" s="16">
        <f>'A-1 sel info by St'!G15</f>
        <v>192</v>
      </c>
      <c r="E16" s="16">
        <f>'A-1 sel info by St'!H15</f>
        <v>0</v>
      </c>
      <c r="F16" s="16">
        <f>'A-1 sel info by St'!I15</f>
        <v>9990</v>
      </c>
      <c r="G16" s="16">
        <f>'A-1 sel info by St'!J15</f>
        <v>0</v>
      </c>
      <c r="H16" s="16">
        <f>'A-1 sel info by St'!K15</f>
        <v>409</v>
      </c>
      <c r="I16" s="16">
        <f>'A-1 sel info by St'!L15</f>
        <v>35835</v>
      </c>
      <c r="J16" s="21">
        <f>'A-1 sel info by St'!U15</f>
        <v>200</v>
      </c>
      <c r="K16" s="21">
        <f>'A-1 sel info by St'!V15</f>
        <v>75</v>
      </c>
      <c r="L16" s="22">
        <f>'A-1 sel info by St'!W15</f>
        <v>275</v>
      </c>
      <c r="M16" s="23">
        <f>'A-1 sel info by St'!X15</f>
        <v>0.9216589861751152</v>
      </c>
      <c r="N16" s="23">
        <f>'A-1 sel info by St'!Y15</f>
        <v>0.390625</v>
      </c>
      <c r="O16" s="14"/>
    </row>
    <row r="17" spans="1:15" ht="13.5">
      <c r="A17" s="26" t="s">
        <v>27</v>
      </c>
      <c r="B17" s="16">
        <f>'A-1 sel info by St'!E16</f>
        <v>19</v>
      </c>
      <c r="C17" s="16">
        <f>'A-1 sel info by St'!F16</f>
        <v>2774</v>
      </c>
      <c r="D17" s="16">
        <f>'A-1 sel info by St'!G16</f>
        <v>139</v>
      </c>
      <c r="E17" s="16">
        <f>'A-1 sel info by St'!H16</f>
        <v>0</v>
      </c>
      <c r="F17" s="16">
        <f>'A-1 sel info by St'!I16</f>
        <v>1721</v>
      </c>
      <c r="G17" s="16">
        <f>'A-1 sel info by St'!J16</f>
        <v>0</v>
      </c>
      <c r="H17" s="16">
        <f>'A-1 sel info by St'!K16</f>
        <v>158</v>
      </c>
      <c r="I17" s="16">
        <f>'A-1 sel info by St'!L16</f>
        <v>4495</v>
      </c>
      <c r="J17" s="21">
        <f>'A-1 sel info by St'!U16</f>
        <v>19</v>
      </c>
      <c r="K17" s="21">
        <f>'A-1 sel info by St'!V16</f>
        <v>119</v>
      </c>
      <c r="L17" s="22">
        <f>'A-1 sel info by St'!W16</f>
        <v>138</v>
      </c>
      <c r="M17" s="23">
        <f>'A-1 sel info by St'!X16</f>
        <v>1</v>
      </c>
      <c r="N17" s="23">
        <f>'A-1 sel info by St'!Y16</f>
        <v>0.8561151079136691</v>
      </c>
      <c r="O17" s="14"/>
    </row>
    <row r="18" spans="1:15" ht="13.5">
      <c r="A18" s="24" t="s">
        <v>28</v>
      </c>
      <c r="B18" s="16">
        <f>'A-1 sel info by St'!E17</f>
        <v>49</v>
      </c>
      <c r="C18" s="16">
        <f>'A-1 sel info by St'!F17</f>
        <v>5080</v>
      </c>
      <c r="D18" s="16">
        <f>'A-1 sel info by St'!G17</f>
        <v>86</v>
      </c>
      <c r="E18" s="16">
        <f>'A-1 sel info by St'!H17</f>
        <v>0</v>
      </c>
      <c r="F18" s="16">
        <f>'A-1 sel info by St'!I17</f>
        <v>2330</v>
      </c>
      <c r="G18" s="16">
        <f>'A-1 sel info by St'!J17</f>
        <v>0</v>
      </c>
      <c r="H18" s="16">
        <f>'A-1 sel info by St'!K17</f>
        <v>135</v>
      </c>
      <c r="I18" s="16">
        <f>'A-1 sel info by St'!L17</f>
        <v>7410</v>
      </c>
      <c r="J18" s="21">
        <f>'A-1 sel info by St'!U17</f>
        <v>48</v>
      </c>
      <c r="K18" s="21">
        <f>'A-1 sel info by St'!V17</f>
        <v>50</v>
      </c>
      <c r="L18" s="22">
        <f>'A-1 sel info by St'!W17</f>
        <v>98</v>
      </c>
      <c r="M18" s="23">
        <f>'A-1 sel info by St'!X17</f>
        <v>0.9795918367346939</v>
      </c>
      <c r="N18" s="23">
        <f>'A-1 sel info by St'!Y17</f>
        <v>0.5813953488372093</v>
      </c>
      <c r="O18" s="49"/>
    </row>
    <row r="19" spans="1:15" ht="14.25" thickBot="1">
      <c r="A19" s="36" t="s">
        <v>29</v>
      </c>
      <c r="B19" s="29">
        <f>'A-1 sel info by St'!E18</f>
        <v>687</v>
      </c>
      <c r="C19" s="29">
        <f>'A-1 sel info by St'!F18</f>
        <v>83765</v>
      </c>
      <c r="D19" s="29">
        <f>'A-1 sel info by St'!G18</f>
        <v>3411</v>
      </c>
      <c r="E19" s="29">
        <f>'A-1 sel info by St'!H18</f>
        <v>0</v>
      </c>
      <c r="F19" s="29">
        <f>'A-1 sel info by St'!I18</f>
        <v>90743</v>
      </c>
      <c r="G19" s="29">
        <f>'A-1 sel info by St'!J18</f>
        <v>0</v>
      </c>
      <c r="H19" s="29">
        <f>'A-1 sel info by St'!K18</f>
        <v>4098</v>
      </c>
      <c r="I19" s="29">
        <f>'A-1 sel info by St'!L18</f>
        <v>174508</v>
      </c>
      <c r="J19" s="33">
        <f>'A-1 sel info by St'!U18</f>
        <v>132</v>
      </c>
      <c r="K19" s="33">
        <f>'A-1 sel info by St'!V18</f>
        <v>325</v>
      </c>
      <c r="L19" s="34">
        <f>'A-1 sel info by St'!W18</f>
        <v>457</v>
      </c>
      <c r="M19" s="35">
        <f>'A-1 sel info by St'!X18</f>
        <v>0.19213973799126638</v>
      </c>
      <c r="N19" s="35">
        <f>'A-1 sel info by St'!Y18</f>
        <v>0.09527997654646732</v>
      </c>
      <c r="O19" s="14"/>
    </row>
    <row r="20" spans="1:15" ht="14.25" thickTop="1">
      <c r="A20" s="24" t="s">
        <v>30</v>
      </c>
      <c r="B20" s="16">
        <f>'A-1 sel info by St'!E19</f>
        <v>371</v>
      </c>
      <c r="C20" s="16">
        <f>'A-1 sel info by St'!F19</f>
        <v>40485</v>
      </c>
      <c r="D20" s="16">
        <f>'A-1 sel info by St'!G19</f>
        <v>2570</v>
      </c>
      <c r="E20" s="16">
        <f>'A-1 sel info by St'!H19</f>
        <v>0</v>
      </c>
      <c r="F20" s="16">
        <f>'A-1 sel info by St'!I19</f>
        <v>35649</v>
      </c>
      <c r="G20" s="16">
        <f>'A-1 sel info by St'!J19</f>
        <v>0</v>
      </c>
      <c r="H20" s="16">
        <f>'A-1 sel info by St'!K19</f>
        <v>2941</v>
      </c>
      <c r="I20" s="16">
        <f>'A-1 sel info by St'!L19</f>
        <v>76134</v>
      </c>
      <c r="J20" s="21">
        <f>'A-1 sel info by St'!U19</f>
        <v>335</v>
      </c>
      <c r="K20" s="21">
        <f>'A-1 sel info by St'!V19</f>
        <v>1447</v>
      </c>
      <c r="L20" s="22">
        <f>'A-1 sel info by St'!W19</f>
        <v>1782</v>
      </c>
      <c r="M20" s="23">
        <f>'A-1 sel info by St'!X19</f>
        <v>0.9029649595687331</v>
      </c>
      <c r="N20" s="23">
        <f>'A-1 sel info by St'!Y19</f>
        <v>0.5630350194552529</v>
      </c>
      <c r="O20" s="14"/>
    </row>
    <row r="21" spans="1:15" ht="13.5">
      <c r="A21" s="24" t="s">
        <v>31</v>
      </c>
      <c r="B21" s="16">
        <f>'A-1 sel info by St'!E20</f>
        <v>50</v>
      </c>
      <c r="C21" s="16">
        <f>'A-1 sel info by St'!F20</f>
        <v>4507</v>
      </c>
      <c r="D21" s="16">
        <f>'A-1 sel info by St'!G20</f>
        <v>1652</v>
      </c>
      <c r="E21" s="16">
        <f>'A-1 sel info by St'!H20</f>
        <v>0</v>
      </c>
      <c r="F21" s="16">
        <f>'A-1 sel info by St'!I20</f>
        <v>7849</v>
      </c>
      <c r="G21" s="16">
        <f>'A-1 sel info by St'!J20</f>
        <v>0</v>
      </c>
      <c r="H21" s="16">
        <f>'A-1 sel info by St'!K20</f>
        <v>1702</v>
      </c>
      <c r="I21" s="16">
        <f>'A-1 sel info by St'!L20</f>
        <v>12356</v>
      </c>
      <c r="J21" s="21">
        <f>'A-1 sel info by St'!U20</f>
        <v>50</v>
      </c>
      <c r="K21" s="21">
        <f>'A-1 sel info by St'!V20</f>
        <v>15</v>
      </c>
      <c r="L21" s="22">
        <f>'A-1 sel info by St'!W20</f>
        <v>65</v>
      </c>
      <c r="M21" s="23">
        <f>'A-1 sel info by St'!X20</f>
        <v>1</v>
      </c>
      <c r="N21" s="23">
        <f>'A-1 sel info by St'!Y20</f>
        <v>0.009079903147699757</v>
      </c>
      <c r="O21" s="14"/>
    </row>
    <row r="22" spans="1:15" ht="13.5">
      <c r="A22" s="26" t="s">
        <v>32</v>
      </c>
      <c r="B22" s="16">
        <f>'A-1 sel info by St'!E21</f>
        <v>444</v>
      </c>
      <c r="C22" s="16">
        <f>'A-1 sel info by St'!F21</f>
        <v>31155</v>
      </c>
      <c r="D22" s="16">
        <f>'A-1 sel info by St'!G21</f>
        <v>411</v>
      </c>
      <c r="E22" s="16">
        <f>'A-1 sel info by St'!H21</f>
        <v>0</v>
      </c>
      <c r="F22" s="16">
        <f>'A-1 sel info by St'!I21</f>
        <v>23198</v>
      </c>
      <c r="G22" s="16">
        <f>'A-1 sel info by St'!J21</f>
        <v>0</v>
      </c>
      <c r="H22" s="16">
        <f>'A-1 sel info by St'!K21</f>
        <v>855</v>
      </c>
      <c r="I22" s="16">
        <f>'A-1 sel info by St'!L21</f>
        <v>54353</v>
      </c>
      <c r="J22" s="21">
        <f>'A-1 sel info by St'!U21</f>
        <v>55</v>
      </c>
      <c r="K22" s="21">
        <f>'A-1 sel info by St'!V21</f>
        <v>1</v>
      </c>
      <c r="L22" s="22">
        <f>'A-1 sel info by St'!W21</f>
        <v>56</v>
      </c>
      <c r="M22" s="23">
        <f>'A-1 sel info by St'!X21</f>
        <v>0.12387387387387387</v>
      </c>
      <c r="N22" s="23">
        <f>'A-1 sel info by St'!Y21</f>
        <v>0.0024330900243309003</v>
      </c>
      <c r="O22" s="14"/>
    </row>
    <row r="23" spans="1:15" ht="13.5">
      <c r="A23" s="24" t="s">
        <v>33</v>
      </c>
      <c r="B23" s="16">
        <f>'A-1 sel info by St'!E22</f>
        <v>78</v>
      </c>
      <c r="C23" s="16">
        <f>'A-1 sel info by St'!F22</f>
        <v>5869</v>
      </c>
      <c r="D23" s="16">
        <f>'A-1 sel info by St'!G22</f>
        <v>287</v>
      </c>
      <c r="E23" s="16">
        <f>'A-1 sel info by St'!H22</f>
        <v>0</v>
      </c>
      <c r="F23" s="16">
        <f>'A-1 sel info by St'!I22</f>
        <v>9743</v>
      </c>
      <c r="G23" s="16">
        <f>'A-1 sel info by St'!J22</f>
        <v>0</v>
      </c>
      <c r="H23" s="16">
        <f>'A-1 sel info by St'!K22</f>
        <v>365</v>
      </c>
      <c r="I23" s="16">
        <f>'A-1 sel info by St'!L22</f>
        <v>15612</v>
      </c>
      <c r="J23" s="21">
        <f>'A-1 sel info by St'!U22</f>
        <v>78</v>
      </c>
      <c r="K23" s="21">
        <f>'A-1 sel info by St'!V22</f>
        <v>286</v>
      </c>
      <c r="L23" s="22">
        <f>'A-1 sel info by St'!W22</f>
        <v>364</v>
      </c>
      <c r="M23" s="23">
        <f>'A-1 sel info by St'!X22</f>
        <v>1</v>
      </c>
      <c r="N23" s="23">
        <f>'A-1 sel info by St'!Y22</f>
        <v>0.9965156794425087</v>
      </c>
      <c r="O23" s="49"/>
    </row>
    <row r="24" spans="1:15" ht="14.25" thickBot="1">
      <c r="A24" s="36" t="s">
        <v>34</v>
      </c>
      <c r="B24" s="29">
        <f>'A-1 sel info by St'!E23</f>
        <v>991</v>
      </c>
      <c r="C24" s="29">
        <f>'A-1 sel info by St'!F23</f>
        <v>103612</v>
      </c>
      <c r="D24" s="29">
        <f>'A-1 sel info by St'!G23</f>
        <v>549</v>
      </c>
      <c r="E24" s="29">
        <f>'A-1 sel info by St'!H23</f>
        <v>0</v>
      </c>
      <c r="F24" s="29">
        <f>'A-1 sel info by St'!I23</f>
        <v>33942</v>
      </c>
      <c r="G24" s="29">
        <f>'A-1 sel info by St'!J23</f>
        <v>0</v>
      </c>
      <c r="H24" s="29">
        <f>'A-1 sel info by St'!K23</f>
        <v>1540</v>
      </c>
      <c r="I24" s="29">
        <f>'A-1 sel info by St'!L23</f>
        <v>137554</v>
      </c>
      <c r="J24" s="33">
        <f>'A-1 sel info by St'!U23</f>
        <v>739</v>
      </c>
      <c r="K24" s="33">
        <f>'A-1 sel info by St'!V23</f>
        <v>504</v>
      </c>
      <c r="L24" s="33">
        <f>'A-1 sel info by St'!W23</f>
        <v>1243</v>
      </c>
      <c r="M24" s="38">
        <f>'A-1 sel info by St'!X23</f>
        <v>0.7457114026236125</v>
      </c>
      <c r="N24" s="38">
        <f>'A-1 sel info by St'!Y23</f>
        <v>0.9180327868852459</v>
      </c>
      <c r="O24" s="14"/>
    </row>
    <row r="25" spans="1:15" ht="13.5" customHeight="1" thickTop="1">
      <c r="A25" s="24" t="s">
        <v>35</v>
      </c>
      <c r="B25" s="16">
        <f>'A-1 sel info by St'!E24</f>
        <v>542</v>
      </c>
      <c r="C25" s="16">
        <f>'A-1 sel info by St'!F24</f>
        <v>52870</v>
      </c>
      <c r="D25" s="16">
        <f>'A-1 sel info by St'!G24</f>
        <v>313</v>
      </c>
      <c r="E25" s="54">
        <f>'A-1 sel info by St'!H24</f>
        <v>0</v>
      </c>
      <c r="F25" s="16">
        <f>'A-1 sel info by St'!I24</f>
        <v>21434</v>
      </c>
      <c r="G25" s="54">
        <f>'A-1 sel info by St'!J24</f>
        <v>0</v>
      </c>
      <c r="H25" s="16">
        <f>'A-1 sel info by St'!K24</f>
        <v>855</v>
      </c>
      <c r="I25" s="16">
        <f>'A-1 sel info by St'!L24</f>
        <v>74304</v>
      </c>
      <c r="J25" s="21">
        <f>'A-1 sel info by St'!U24</f>
        <v>46</v>
      </c>
      <c r="K25" s="21">
        <f>'A-1 sel info by St'!V24</f>
        <v>6</v>
      </c>
      <c r="L25" s="22">
        <f>'A-1 sel info by St'!W24</f>
        <v>52</v>
      </c>
      <c r="M25" s="23">
        <f>'A-1 sel info by St'!X24</f>
        <v>0.08487084870848709</v>
      </c>
      <c r="N25" s="23">
        <f>'A-1 sel info by St'!Y24</f>
        <v>0.019169329073482427</v>
      </c>
      <c r="O25" s="14"/>
    </row>
    <row r="26" spans="1:15" ht="13.5">
      <c r="A26" s="26" t="s">
        <v>36</v>
      </c>
      <c r="B26" s="16">
        <f>'A-1 sel info by St'!E25</f>
        <v>353</v>
      </c>
      <c r="C26" s="16">
        <f>'A-1 sel info by St'!F25</f>
        <v>22372</v>
      </c>
      <c r="D26" s="16">
        <f>'A-1 sel info by St'!G25</f>
        <v>452</v>
      </c>
      <c r="E26" s="16">
        <f>'A-1 sel info by St'!H25</f>
        <v>0</v>
      </c>
      <c r="F26" s="16">
        <f>'A-1 sel info by St'!I25</f>
        <v>13213</v>
      </c>
      <c r="G26" s="16">
        <f>'A-1 sel info by St'!J25</f>
        <v>0</v>
      </c>
      <c r="H26" s="16">
        <f>'A-1 sel info by St'!K25</f>
        <v>805</v>
      </c>
      <c r="I26" s="16">
        <f>'A-1 sel info by St'!L25</f>
        <v>35585</v>
      </c>
      <c r="J26" s="21">
        <f>'A-1 sel info by St'!U25</f>
        <v>232</v>
      </c>
      <c r="K26" s="21">
        <f>'A-1 sel info by St'!V25</f>
        <v>37</v>
      </c>
      <c r="L26" s="22">
        <f>'A-1 sel info by St'!W25</f>
        <v>269</v>
      </c>
      <c r="M26" s="23">
        <f>'A-1 sel info by St'!X25</f>
        <v>0.6572237960339944</v>
      </c>
      <c r="N26" s="39">
        <f>'A-1 sel info by St'!Y25</f>
        <v>0.08185840707964602</v>
      </c>
      <c r="O26" s="14"/>
    </row>
    <row r="27" spans="1:15" ht="13.5">
      <c r="A27" s="24" t="s">
        <v>37</v>
      </c>
      <c r="B27" s="16">
        <f>'A-1 sel info by St'!E26</f>
        <v>314</v>
      </c>
      <c r="C27" s="16">
        <f>'A-1 sel info by St'!F26</f>
        <v>28030</v>
      </c>
      <c r="D27" s="16">
        <f>'A-1 sel info by St'!G26</f>
        <v>204</v>
      </c>
      <c r="E27" s="16">
        <f>'A-1 sel info by St'!H26</f>
        <v>0</v>
      </c>
      <c r="F27" s="16">
        <f>'A-1 sel info by St'!I26</f>
        <v>6294</v>
      </c>
      <c r="G27" s="16">
        <f>'A-1 sel info by St'!J26</f>
        <v>0</v>
      </c>
      <c r="H27" s="16">
        <f>'A-1 sel info by St'!K26</f>
        <v>518</v>
      </c>
      <c r="I27" s="16">
        <f>'A-1 sel info by St'!L26</f>
        <v>34324</v>
      </c>
      <c r="J27" s="21">
        <f>'A-1 sel info by St'!U26</f>
        <v>308</v>
      </c>
      <c r="K27" s="21">
        <f>'A-1 sel info by St'!V26</f>
        <v>194</v>
      </c>
      <c r="L27" s="22">
        <f>'A-1 sel info by St'!W26</f>
        <v>502</v>
      </c>
      <c r="M27" s="23">
        <f>'A-1 sel info by St'!X26</f>
        <v>0.9808917197452229</v>
      </c>
      <c r="N27" s="39">
        <f>'A-1 sel info by St'!Y26</f>
        <v>0.9509803921568627</v>
      </c>
      <c r="O27" s="14"/>
    </row>
    <row r="28" spans="1:15" ht="13.5">
      <c r="A28" s="24" t="s">
        <v>38</v>
      </c>
      <c r="B28" s="16">
        <f>'A-1 sel info by St'!E27</f>
        <v>280</v>
      </c>
      <c r="C28" s="16">
        <f>'A-1 sel info by St'!F27</f>
        <v>35375</v>
      </c>
      <c r="D28" s="16">
        <f>'A-1 sel info by St'!G27</f>
        <v>102</v>
      </c>
      <c r="E28" s="16">
        <f>'A-1 sel info by St'!H27</f>
        <v>0</v>
      </c>
      <c r="F28" s="16">
        <f>'A-1 sel info by St'!I27</f>
        <v>5896</v>
      </c>
      <c r="G28" s="16">
        <f>'A-1 sel info by St'!J27</f>
        <v>0</v>
      </c>
      <c r="H28" s="16">
        <f>'A-1 sel info by St'!K27</f>
        <v>382</v>
      </c>
      <c r="I28" s="16">
        <f>'A-1 sel info by St'!L27</f>
        <v>41271</v>
      </c>
      <c r="J28" s="21">
        <f>'A-1 sel info by St'!U27</f>
        <v>280</v>
      </c>
      <c r="K28" s="21">
        <f>'A-1 sel info by St'!V27</f>
        <v>102</v>
      </c>
      <c r="L28" s="22">
        <f>'A-1 sel info by St'!W27</f>
        <v>382</v>
      </c>
      <c r="M28" s="23">
        <f>'A-1 sel info by St'!X27</f>
        <v>1</v>
      </c>
      <c r="N28" s="39">
        <f>'A-1 sel info by St'!Y27</f>
        <v>1</v>
      </c>
      <c r="O28" s="49"/>
    </row>
    <row r="29" spans="1:15" ht="14.25" thickBot="1">
      <c r="A29" s="36" t="s">
        <v>39</v>
      </c>
      <c r="B29" s="29">
        <f>'A-1 sel info by St'!E28</f>
        <v>419</v>
      </c>
      <c r="C29" s="29">
        <f>'A-1 sel info by St'!F28</f>
        <v>48253</v>
      </c>
      <c r="D29" s="29">
        <f>'A-1 sel info by St'!G28</f>
        <v>71</v>
      </c>
      <c r="E29" s="29">
        <f>'A-1 sel info by St'!H28</f>
        <v>0</v>
      </c>
      <c r="F29" s="29">
        <f>'A-1 sel info by St'!I28</f>
        <v>2271</v>
      </c>
      <c r="G29" s="29">
        <f>'A-1 sel info by St'!J28</f>
        <v>0</v>
      </c>
      <c r="H29" s="29">
        <f>'A-1 sel info by St'!K28</f>
        <v>490</v>
      </c>
      <c r="I29" s="29">
        <f>'A-1 sel info by St'!L28</f>
        <v>50524</v>
      </c>
      <c r="J29" s="33">
        <f>'A-1 sel info by St'!U28</f>
        <v>419</v>
      </c>
      <c r="K29" s="33">
        <f>'A-1 sel info by St'!V28</f>
        <v>71</v>
      </c>
      <c r="L29" s="34">
        <f>'A-1 sel info by St'!W28</f>
        <v>490</v>
      </c>
      <c r="M29" s="35">
        <f>'A-1 sel info by St'!X28</f>
        <v>1</v>
      </c>
      <c r="N29" s="40">
        <f>'A-1 sel info by St'!Y28</f>
        <v>1</v>
      </c>
      <c r="O29" s="14"/>
    </row>
    <row r="30" spans="1:15" ht="14.25" thickTop="1">
      <c r="A30" s="26" t="s">
        <v>40</v>
      </c>
      <c r="B30" s="16">
        <f>'A-1 sel info by St'!E29</f>
        <v>231</v>
      </c>
      <c r="C30" s="16">
        <f>'A-1 sel info by St'!F29</f>
        <v>27604</v>
      </c>
      <c r="D30" s="16">
        <f>'A-1 sel info by St'!G29</f>
        <v>1447</v>
      </c>
      <c r="E30" s="16">
        <f>'A-1 sel info by St'!H29</f>
        <v>0</v>
      </c>
      <c r="F30" s="16">
        <f>'A-1 sel info by St'!I29</f>
        <v>20903</v>
      </c>
      <c r="G30" s="16">
        <f>'A-1 sel info by St'!J29</f>
        <v>0</v>
      </c>
      <c r="H30" s="16">
        <f>'A-1 sel info by St'!K29</f>
        <v>1678</v>
      </c>
      <c r="I30" s="16">
        <f>'A-1 sel info by St'!L29</f>
        <v>48507</v>
      </c>
      <c r="J30" s="21">
        <f>'A-1 sel info by St'!U29</f>
        <v>218</v>
      </c>
      <c r="K30" s="21">
        <f>'A-1 sel info by St'!V29</f>
        <v>543</v>
      </c>
      <c r="L30" s="22">
        <f>'A-1 sel info by St'!W29</f>
        <v>761</v>
      </c>
      <c r="M30" s="23">
        <f>'A-1 sel info by St'!X29</f>
        <v>0.9437229437229437</v>
      </c>
      <c r="N30" s="39">
        <f>'A-1 sel info by St'!Y29</f>
        <v>0.3752591568762958</v>
      </c>
      <c r="O30" s="14"/>
    </row>
    <row r="31" spans="1:15" ht="13.5">
      <c r="A31" s="41" t="s">
        <v>41</v>
      </c>
      <c r="B31" s="16">
        <f>'A-1 sel info by St'!E30</f>
        <v>102</v>
      </c>
      <c r="C31" s="16">
        <f>'A-1 sel info by St'!F30</f>
        <v>6842</v>
      </c>
      <c r="D31" s="16">
        <f>'A-1 sel info by St'!G30</f>
        <v>236</v>
      </c>
      <c r="E31" s="16">
        <f>'A-1 sel info by St'!H30</f>
        <v>0</v>
      </c>
      <c r="F31" s="16">
        <f>'A-1 sel info by St'!I30</f>
        <v>7285</v>
      </c>
      <c r="G31" s="16">
        <f>'A-1 sel info by St'!J30</f>
        <v>0</v>
      </c>
      <c r="H31" s="16">
        <f>'A-1 sel info by St'!K30</f>
        <v>338</v>
      </c>
      <c r="I31" s="16">
        <f>'A-1 sel info by St'!L30</f>
        <v>14127</v>
      </c>
      <c r="J31" s="21">
        <f>'A-1 sel info by St'!U30</f>
        <v>102</v>
      </c>
      <c r="K31" s="21">
        <f>'A-1 sel info by St'!V30</f>
        <v>236</v>
      </c>
      <c r="L31" s="22">
        <f>'A-1 sel info by St'!W30</f>
        <v>338</v>
      </c>
      <c r="M31" s="23">
        <f>'A-1 sel info by St'!X30</f>
        <v>1</v>
      </c>
      <c r="N31" s="39">
        <f>'A-1 sel info by St'!Y30</f>
        <v>1</v>
      </c>
      <c r="O31" s="14"/>
    </row>
    <row r="32" spans="1:15" ht="13.5">
      <c r="A32" s="26" t="s">
        <v>42</v>
      </c>
      <c r="B32" s="16">
        <f>'A-1 sel info by St'!E31</f>
        <v>461</v>
      </c>
      <c r="C32" s="16">
        <f>'A-1 sel info by St'!F31</f>
        <v>47485</v>
      </c>
      <c r="D32" s="16">
        <f>'A-1 sel info by St'!G31</f>
        <v>4496</v>
      </c>
      <c r="E32" s="16">
        <f>'A-1 sel info by St'!H31</f>
        <v>0</v>
      </c>
      <c r="F32" s="16">
        <f>'A-1 sel info by St'!I31</f>
        <v>50132</v>
      </c>
      <c r="G32" s="16">
        <f>'A-1 sel info by St'!J31</f>
        <v>0</v>
      </c>
      <c r="H32" s="16">
        <f>'A-1 sel info by St'!K31</f>
        <v>4957</v>
      </c>
      <c r="I32" s="16">
        <f>'A-1 sel info by St'!L31</f>
        <v>97617</v>
      </c>
      <c r="J32" s="21">
        <f>'A-1 sel info by St'!U31</f>
        <v>206</v>
      </c>
      <c r="K32" s="21">
        <f>'A-1 sel info by St'!V31</f>
        <v>3</v>
      </c>
      <c r="L32" s="22">
        <f>'A-1 sel info by St'!W31</f>
        <v>209</v>
      </c>
      <c r="M32" s="23">
        <f>'A-1 sel info by St'!X31</f>
        <v>0.44685466377440347</v>
      </c>
      <c r="N32" s="39">
        <f>'A-1 sel info by St'!Y31</f>
        <v>0.0006672597864768683</v>
      </c>
      <c r="O32" s="14"/>
    </row>
    <row r="33" spans="1:15" ht="13.5">
      <c r="A33" s="26" t="s">
        <v>43</v>
      </c>
      <c r="B33" s="16">
        <f>'A-1 sel info by St'!E32</f>
        <v>374</v>
      </c>
      <c r="C33" s="16">
        <f>'A-1 sel info by St'!F32</f>
        <v>29451</v>
      </c>
      <c r="D33" s="16">
        <f>'A-1 sel info by St'!G32</f>
        <v>5961</v>
      </c>
      <c r="E33" s="16">
        <f>'A-1 sel info by St'!H32</f>
        <v>0</v>
      </c>
      <c r="F33" s="16">
        <f>'A-1 sel info by St'!I32</f>
        <v>83067</v>
      </c>
      <c r="G33" s="16">
        <f>'A-1 sel info by St'!J32</f>
        <v>0</v>
      </c>
      <c r="H33" s="16">
        <f>'A-1 sel info by St'!K32</f>
        <v>6335</v>
      </c>
      <c r="I33" s="16">
        <f>'A-1 sel info by St'!L32</f>
        <v>112518</v>
      </c>
      <c r="J33" s="21">
        <f>'A-1 sel info by St'!U32</f>
        <v>181</v>
      </c>
      <c r="K33" s="21">
        <f>'A-1 sel info by St'!V32</f>
        <v>345</v>
      </c>
      <c r="L33" s="22">
        <f>'A-1 sel info by St'!W32</f>
        <v>526</v>
      </c>
      <c r="M33" s="23">
        <f>'A-1 sel info by St'!X32</f>
        <v>0.4839572192513369</v>
      </c>
      <c r="N33" s="39">
        <f>'A-1 sel info by St'!Y32</f>
        <v>0.05787619526925013</v>
      </c>
      <c r="O33" s="49"/>
    </row>
    <row r="34" spans="1:15" ht="14.25" thickBot="1">
      <c r="A34" s="36" t="s">
        <v>44</v>
      </c>
      <c r="B34" s="29">
        <f>'A-1 sel info by St'!E33</f>
        <v>530</v>
      </c>
      <c r="C34" s="29">
        <f>'A-1 sel info by St'!F33</f>
        <v>56087</v>
      </c>
      <c r="D34" s="29">
        <f>'A-1 sel info by St'!G33</f>
        <v>614</v>
      </c>
      <c r="E34" s="29">
        <f>'A-1 sel info by St'!H33</f>
        <v>0</v>
      </c>
      <c r="F34" s="29">
        <f>'A-1 sel info by St'!I33</f>
        <v>23211</v>
      </c>
      <c r="G34" s="29">
        <f>'A-1 sel info by St'!J33</f>
        <v>0</v>
      </c>
      <c r="H34" s="29">
        <f>'A-1 sel info by St'!K33</f>
        <v>1144</v>
      </c>
      <c r="I34" s="29">
        <f>'A-1 sel info by St'!L33</f>
        <v>79298</v>
      </c>
      <c r="J34" s="33">
        <f>'A-1 sel info by St'!U33</f>
        <v>492</v>
      </c>
      <c r="K34" s="33">
        <f>'A-1 sel info by St'!V33</f>
        <v>199</v>
      </c>
      <c r="L34" s="34">
        <f>'A-1 sel info by St'!W33</f>
        <v>691</v>
      </c>
      <c r="M34" s="35">
        <f>'A-1 sel info by St'!X33</f>
        <v>0.9283018867924528</v>
      </c>
      <c r="N34" s="40">
        <f>'A-1 sel info by St'!Y33</f>
        <v>0.3241042345276873</v>
      </c>
      <c r="O34" s="14"/>
    </row>
    <row r="35" spans="1:15" ht="14.25" thickTop="1">
      <c r="A35" s="26" t="s">
        <v>45</v>
      </c>
      <c r="B35" s="16">
        <f>'A-1 sel info by St'!E34</f>
        <v>211</v>
      </c>
      <c r="C35" s="16">
        <f>'A-1 sel info by St'!F34</f>
        <v>20100</v>
      </c>
      <c r="D35" s="16">
        <f>'A-1 sel info by St'!G34</f>
        <v>192</v>
      </c>
      <c r="E35" s="16">
        <f>'A-1 sel info by St'!H34</f>
        <v>0</v>
      </c>
      <c r="F35" s="16">
        <f>'A-1 sel info by St'!I34</f>
        <v>5742</v>
      </c>
      <c r="G35" s="16">
        <f>'A-1 sel info by St'!J34</f>
        <v>0</v>
      </c>
      <c r="H35" s="16">
        <f>'A-1 sel info by St'!K34</f>
        <v>403</v>
      </c>
      <c r="I35" s="16">
        <f>'A-1 sel info by St'!L34</f>
        <v>25842</v>
      </c>
      <c r="J35" s="21">
        <f>'A-1 sel info by St'!U34</f>
        <v>211</v>
      </c>
      <c r="K35" s="21">
        <f>'A-1 sel info by St'!V34</f>
        <v>192</v>
      </c>
      <c r="L35" s="22">
        <f>'A-1 sel info by St'!W34</f>
        <v>403</v>
      </c>
      <c r="M35" s="23">
        <f>'A-1 sel info by St'!X34</f>
        <v>1</v>
      </c>
      <c r="N35" s="39">
        <f>'A-1 sel info by St'!Y34</f>
        <v>1</v>
      </c>
      <c r="O35" s="14"/>
    </row>
    <row r="36" spans="1:15" ht="13.5">
      <c r="A36" s="24" t="s">
        <v>46</v>
      </c>
      <c r="B36" s="16">
        <f>'A-1 sel info by St'!E35</f>
        <v>127</v>
      </c>
      <c r="C36" s="16">
        <f>'A-1 sel info by St'!F35</f>
        <v>7498</v>
      </c>
      <c r="D36" s="16">
        <f>'A-1 sel info by St'!G35</f>
        <v>203</v>
      </c>
      <c r="E36" s="16">
        <f>'A-1 sel info by St'!H35</f>
        <v>0</v>
      </c>
      <c r="F36" s="16">
        <f>'A-1 sel info by St'!I35</f>
        <v>5668</v>
      </c>
      <c r="G36" s="16">
        <f>'A-1 sel info by St'!J35</f>
        <v>0</v>
      </c>
      <c r="H36" s="16">
        <f>'A-1 sel info by St'!K35</f>
        <v>330</v>
      </c>
      <c r="I36" s="16">
        <f>'A-1 sel info by St'!L35</f>
        <v>13166</v>
      </c>
      <c r="J36" s="21">
        <f>'A-1 sel info by St'!U35</f>
        <v>127</v>
      </c>
      <c r="K36" s="21">
        <f>'A-1 sel info by St'!V35</f>
        <v>203</v>
      </c>
      <c r="L36" s="22">
        <f>'A-1 sel info by St'!W35</f>
        <v>330</v>
      </c>
      <c r="M36" s="23">
        <f>'A-1 sel info by St'!X35</f>
        <v>1</v>
      </c>
      <c r="N36" s="39">
        <f>'A-1 sel info by St'!Y35</f>
        <v>1</v>
      </c>
      <c r="O36" s="14"/>
    </row>
    <row r="37" spans="1:15" ht="13.5">
      <c r="A37" s="26" t="s">
        <v>47</v>
      </c>
      <c r="B37" s="16">
        <f>'A-1 sel info by St'!E36</f>
        <v>439</v>
      </c>
      <c r="C37" s="16">
        <f>'A-1 sel info by St'!F36</f>
        <v>50605</v>
      </c>
      <c r="D37" s="16">
        <f>'A-1 sel info by St'!G36</f>
        <v>1269</v>
      </c>
      <c r="E37" s="16">
        <f>'A-1 sel info by St'!H36</f>
        <v>0</v>
      </c>
      <c r="F37" s="16">
        <f>'A-1 sel info by St'!I36</f>
        <v>41633</v>
      </c>
      <c r="G37" s="16">
        <f>'A-1 sel info by St'!J36</f>
        <v>0</v>
      </c>
      <c r="H37" s="16">
        <f>'A-1 sel info by St'!K36</f>
        <v>1708</v>
      </c>
      <c r="I37" s="16">
        <f>'A-1 sel info by St'!L36</f>
        <v>92238</v>
      </c>
      <c r="J37" s="21">
        <f>'A-1 sel info by St'!U36</f>
        <v>363</v>
      </c>
      <c r="K37" s="21">
        <f>'A-1 sel info by St'!V36</f>
        <v>1044</v>
      </c>
      <c r="L37" s="22">
        <f>'A-1 sel info by St'!W36</f>
        <v>1407</v>
      </c>
      <c r="M37" s="23">
        <f>'A-1 sel info by St'!X36</f>
        <v>0.826879271070615</v>
      </c>
      <c r="N37" s="39">
        <f>'A-1 sel info by St'!Y36</f>
        <v>0.8226950354609929</v>
      </c>
      <c r="O37" s="14"/>
    </row>
    <row r="38" spans="1:15" ht="13.5">
      <c r="A38" s="26" t="s">
        <v>48</v>
      </c>
      <c r="B38" s="16">
        <f>'A-1 sel info by St'!E37</f>
        <v>115</v>
      </c>
      <c r="C38" s="16">
        <f>'A-1 sel info by St'!F37</f>
        <v>6191</v>
      </c>
      <c r="D38" s="16">
        <f>'A-1 sel info by St'!G37</f>
        <v>141</v>
      </c>
      <c r="E38" s="16">
        <f>'A-1 sel info by St'!H37</f>
        <v>0</v>
      </c>
      <c r="F38" s="16">
        <f>'A-1 sel info by St'!I37</f>
        <v>4523</v>
      </c>
      <c r="G38" s="16">
        <f>'A-1 sel info by St'!J37</f>
        <v>0</v>
      </c>
      <c r="H38" s="16">
        <f>'A-1 sel info by St'!K37</f>
        <v>256</v>
      </c>
      <c r="I38" s="16">
        <f>'A-1 sel info by St'!L37</f>
        <v>10714</v>
      </c>
      <c r="J38" s="21">
        <f>'A-1 sel info by St'!U37</f>
        <v>43</v>
      </c>
      <c r="K38" s="21">
        <f>'A-1 sel info by St'!V37</f>
        <v>51</v>
      </c>
      <c r="L38" s="22">
        <f>'A-1 sel info by St'!W37</f>
        <v>94</v>
      </c>
      <c r="M38" s="23">
        <f>'A-1 sel info by St'!X37</f>
        <v>0.3739130434782609</v>
      </c>
      <c r="N38" s="39">
        <f>'A-1 sel info by St'!Y37</f>
        <v>0.3617021276595745</v>
      </c>
      <c r="O38" s="49"/>
    </row>
    <row r="39" spans="1:15" ht="14.25" thickBot="1">
      <c r="A39" s="36" t="s">
        <v>49</v>
      </c>
      <c r="B39" s="29">
        <f>'A-1 sel info by St'!E38</f>
        <v>225</v>
      </c>
      <c r="C39" s="29">
        <f>'A-1 sel info by St'!F38</f>
        <v>16558</v>
      </c>
      <c r="D39" s="29">
        <f>'A-1 sel info by St'!G38</f>
        <v>289</v>
      </c>
      <c r="E39" s="29">
        <f>'A-1 sel info by St'!H38</f>
        <v>0</v>
      </c>
      <c r="F39" s="29">
        <f>'A-1 sel info by St'!I38</f>
        <v>11991</v>
      </c>
      <c r="G39" s="29">
        <f>'A-1 sel info by St'!J38</f>
        <v>0</v>
      </c>
      <c r="H39" s="29">
        <f>'A-1 sel info by St'!K38</f>
        <v>514</v>
      </c>
      <c r="I39" s="29">
        <f>'A-1 sel info by St'!L38</f>
        <v>28549</v>
      </c>
      <c r="J39" s="42">
        <f>'A-1 sel info by St'!U38</f>
        <v>103</v>
      </c>
      <c r="K39" s="42">
        <f>'A-1 sel info by St'!V38</f>
        <v>78</v>
      </c>
      <c r="L39" s="34">
        <f>'A-1 sel info by St'!W38</f>
        <v>181</v>
      </c>
      <c r="M39" s="35">
        <f>'A-1 sel info by St'!X38</f>
        <v>0.4577777777777778</v>
      </c>
      <c r="N39" s="43">
        <f>'A-1 sel info by St'!Y38</f>
        <v>0.2698961937716263</v>
      </c>
      <c r="O39" s="44"/>
    </row>
    <row r="40" spans="1:15" ht="14.25" thickTop="1">
      <c r="A40" s="24" t="s">
        <v>50</v>
      </c>
      <c r="B40" s="16">
        <f>'A-1 sel info by St'!E39</f>
        <v>83</v>
      </c>
      <c r="C40" s="16">
        <f>'A-1 sel info by St'!F39</f>
        <v>7554</v>
      </c>
      <c r="D40" s="16">
        <f>'A-1 sel info by St'!G39</f>
        <v>154</v>
      </c>
      <c r="E40" s="16">
        <f>'A-1 sel info by St'!H39</f>
        <v>0</v>
      </c>
      <c r="F40" s="16">
        <f>'A-1 sel info by St'!I39</f>
        <v>5065</v>
      </c>
      <c r="G40" s="16">
        <f>'A-1 sel info by St'!J39</f>
        <v>0</v>
      </c>
      <c r="H40" s="16">
        <f>'A-1 sel info by St'!K39</f>
        <v>237</v>
      </c>
      <c r="I40" s="16">
        <f>'A-1 sel info by St'!L39</f>
        <v>12619</v>
      </c>
      <c r="J40" s="45">
        <f>'A-1 sel info by St'!U39</f>
        <v>15</v>
      </c>
      <c r="K40" s="45">
        <f>'A-1 sel info by St'!V39</f>
        <v>4</v>
      </c>
      <c r="L40" s="22">
        <f>'A-1 sel info by St'!W39</f>
        <v>19</v>
      </c>
      <c r="M40" s="23">
        <f>'A-1 sel info by St'!X39</f>
        <v>0.18072289156626506</v>
      </c>
      <c r="N40" s="46">
        <f>'A-1 sel info by St'!Y39</f>
        <v>0.025974025974025976</v>
      </c>
      <c r="O40" s="44"/>
    </row>
    <row r="41" spans="1:15" ht="13.5">
      <c r="A41" s="26" t="s">
        <v>51</v>
      </c>
      <c r="B41" s="16">
        <f>'A-1 sel info by St'!E40</f>
        <v>381</v>
      </c>
      <c r="C41" s="16">
        <f>'A-1 sel info by St'!F40</f>
        <v>51173</v>
      </c>
      <c r="D41" s="16">
        <f>'A-1 sel info by St'!G40</f>
        <v>524</v>
      </c>
      <c r="E41" s="16">
        <f>'A-1 sel info by St'!H40</f>
        <v>0</v>
      </c>
      <c r="F41" s="16">
        <f>'A-1 sel info by St'!I40</f>
        <v>25488</v>
      </c>
      <c r="G41" s="16">
        <f>'A-1 sel info by St'!J40</f>
        <v>0</v>
      </c>
      <c r="H41" s="16">
        <f>'A-1 sel info by St'!K40</f>
        <v>905</v>
      </c>
      <c r="I41" s="16">
        <f>'A-1 sel info by St'!L40</f>
        <v>76661</v>
      </c>
      <c r="J41" s="45">
        <f>'A-1 sel info by St'!U40</f>
        <v>280</v>
      </c>
      <c r="K41" s="45">
        <f>'A-1 sel info by St'!V40</f>
        <v>0</v>
      </c>
      <c r="L41" s="22">
        <f>'A-1 sel info by St'!W40</f>
        <v>280</v>
      </c>
      <c r="M41" s="23">
        <f>'A-1 sel info by St'!X40</f>
        <v>0.7349081364829396</v>
      </c>
      <c r="N41" s="46">
        <f>'A-1 sel info by St'!Y40</f>
        <v>0</v>
      </c>
      <c r="O41" s="44"/>
    </row>
    <row r="42" spans="1:15" ht="13.5">
      <c r="A42" s="26" t="s">
        <v>52</v>
      </c>
      <c r="B42" s="16">
        <f>'A-1 sel info by St'!E41</f>
        <v>74</v>
      </c>
      <c r="C42" s="16">
        <f>'A-1 sel info by St'!F41</f>
        <v>7091</v>
      </c>
      <c r="D42" s="16">
        <f>'A-1 sel info by St'!G41</f>
        <v>231</v>
      </c>
      <c r="E42" s="16">
        <f>'A-1 sel info by St'!H41</f>
        <v>0</v>
      </c>
      <c r="F42" s="16">
        <f>'A-1 sel info by St'!I41</f>
        <v>4904</v>
      </c>
      <c r="G42" s="16">
        <f>'A-1 sel info by St'!J41</f>
        <v>0</v>
      </c>
      <c r="H42" s="16">
        <f>'A-1 sel info by St'!K41</f>
        <v>305</v>
      </c>
      <c r="I42" s="16">
        <f>'A-1 sel info by St'!L41</f>
        <v>11995</v>
      </c>
      <c r="J42" s="45">
        <f>'A-1 sel info by St'!U41</f>
        <v>74</v>
      </c>
      <c r="K42" s="45">
        <f>'A-1 sel info by St'!V41</f>
        <v>217</v>
      </c>
      <c r="L42" s="22">
        <f>'A-1 sel info by St'!W41</f>
        <v>291</v>
      </c>
      <c r="M42" s="23">
        <f>'A-1 sel info by St'!X41</f>
        <v>1</v>
      </c>
      <c r="N42" s="46">
        <f>'A-1 sel info by St'!Y41</f>
        <v>0.9393939393939394</v>
      </c>
      <c r="O42" s="44"/>
    </row>
    <row r="43" spans="1:15" ht="13.5">
      <c r="A43" s="24" t="s">
        <v>53</v>
      </c>
      <c r="B43" s="16">
        <f>'A-1 sel info by St'!E42</f>
        <v>54</v>
      </c>
      <c r="C43" s="16">
        <f>'A-1 sel info by St'!F42</f>
        <v>6035</v>
      </c>
      <c r="D43" s="16">
        <f>'A-1 sel info by St'!G42</f>
        <v>495</v>
      </c>
      <c r="E43" s="16">
        <f>'A-1 sel info by St'!H42</f>
        <v>0</v>
      </c>
      <c r="F43" s="16">
        <f>'A-1 sel info by St'!I42</f>
        <v>7903</v>
      </c>
      <c r="G43" s="16">
        <f>'A-1 sel info by St'!J42</f>
        <v>0</v>
      </c>
      <c r="H43" s="16">
        <f>'A-1 sel info by St'!K42</f>
        <v>549</v>
      </c>
      <c r="I43" s="16">
        <f>'A-1 sel info by St'!L42</f>
        <v>13938</v>
      </c>
      <c r="J43" s="45">
        <f>'A-1 sel info by St'!U42</f>
        <v>52</v>
      </c>
      <c r="K43" s="45">
        <f>'A-1 sel info by St'!V42</f>
        <v>263</v>
      </c>
      <c r="L43" s="22">
        <f>'A-1 sel info by St'!W42</f>
        <v>315</v>
      </c>
      <c r="M43" s="23">
        <f>'A-1 sel info by St'!X42</f>
        <v>0.9629629629629629</v>
      </c>
      <c r="N43" s="46">
        <f>'A-1 sel info by St'!Y42</f>
        <v>0.5313131313131313</v>
      </c>
      <c r="O43" s="49"/>
    </row>
    <row r="44" spans="1:15" ht="14.25" thickBot="1">
      <c r="A44" s="36" t="s">
        <v>54</v>
      </c>
      <c r="B44" s="29">
        <f>'A-1 sel info by St'!E43</f>
        <v>629</v>
      </c>
      <c r="C44" s="29">
        <f>'A-1 sel info by St'!F43</f>
        <v>114614</v>
      </c>
      <c r="D44" s="29">
        <f>'A-1 sel info by St'!G43</f>
        <v>871</v>
      </c>
      <c r="E44" s="29">
        <f>'A-1 sel info by St'!H43</f>
        <v>0</v>
      </c>
      <c r="F44" s="29">
        <f>'A-1 sel info by St'!I43</f>
        <v>45001</v>
      </c>
      <c r="G44" s="29">
        <f>'A-1 sel info by St'!J43</f>
        <v>0</v>
      </c>
      <c r="H44" s="29">
        <f>'A-1 sel info by St'!K43</f>
        <v>1500</v>
      </c>
      <c r="I44" s="29">
        <f>'A-1 sel info by St'!L43</f>
        <v>159615</v>
      </c>
      <c r="J44" s="42">
        <f>'A-1 sel info by St'!U43</f>
        <v>390</v>
      </c>
      <c r="K44" s="42">
        <f>'A-1 sel info by St'!V43</f>
        <v>361</v>
      </c>
      <c r="L44" s="34">
        <f>'A-1 sel info by St'!W43</f>
        <v>751</v>
      </c>
      <c r="M44" s="35">
        <f>'A-1 sel info by St'!X43</f>
        <v>0.6200317965023847</v>
      </c>
      <c r="N44" s="47">
        <f>'A-1 sel info by St'!Y43</f>
        <v>0.41446613088404133</v>
      </c>
      <c r="O44" s="44"/>
    </row>
    <row r="45" spans="1:15" ht="14.25" thickTop="1">
      <c r="A45" s="24" t="s">
        <v>55</v>
      </c>
      <c r="B45" s="16">
        <f>'A-1 sel info by St'!E44</f>
        <v>980</v>
      </c>
      <c r="C45" s="16">
        <f>'A-1 sel info by St'!F44</f>
        <v>94049</v>
      </c>
      <c r="D45" s="16">
        <f>'A-1 sel info by St'!G44</f>
        <v>1444</v>
      </c>
      <c r="E45" s="16">
        <f>'A-1 sel info by St'!H44</f>
        <v>0</v>
      </c>
      <c r="F45" s="16">
        <f>'A-1 sel info by St'!I44</f>
        <v>55973</v>
      </c>
      <c r="G45" s="16">
        <f>'A-1 sel info by St'!J44</f>
        <v>0</v>
      </c>
      <c r="H45" s="16">
        <f>'A-1 sel info by St'!K44</f>
        <v>2424</v>
      </c>
      <c r="I45" s="16">
        <f>'A-1 sel info by St'!L44</f>
        <v>150022</v>
      </c>
      <c r="J45" s="45">
        <f>'A-1 sel info by St'!U44</f>
        <v>605</v>
      </c>
      <c r="K45" s="45">
        <f>'A-1 sel info by St'!V44</f>
        <v>494</v>
      </c>
      <c r="L45" s="22">
        <f>'A-1 sel info by St'!W44</f>
        <v>1099</v>
      </c>
      <c r="M45" s="23">
        <f>'A-1 sel info by St'!X44</f>
        <v>0.6173469387755102</v>
      </c>
      <c r="N45" s="46">
        <f>'A-1 sel info by St'!Y44</f>
        <v>0.34210526315789475</v>
      </c>
      <c r="O45" s="44"/>
    </row>
    <row r="46" spans="1:15" ht="13.5">
      <c r="A46" s="24" t="s">
        <v>56</v>
      </c>
      <c r="B46" s="16">
        <f>'A-1 sel info by St'!E45</f>
        <v>395</v>
      </c>
      <c r="C46" s="16">
        <f>'A-1 sel info by St'!F45</f>
        <v>32671</v>
      </c>
      <c r="D46" s="16">
        <f>'A-1 sel info by St'!G45</f>
        <v>201</v>
      </c>
      <c r="E46" s="16">
        <f>'A-1 sel info by St'!H45</f>
        <v>0</v>
      </c>
      <c r="F46" s="16">
        <f>'A-1 sel info by St'!I45</f>
        <v>10500</v>
      </c>
      <c r="G46" s="16">
        <f>'A-1 sel info by St'!J45</f>
        <v>0</v>
      </c>
      <c r="H46" s="16">
        <f>'A-1 sel info by St'!K45</f>
        <v>596</v>
      </c>
      <c r="I46" s="16">
        <f>'A-1 sel info by St'!L45</f>
        <v>43171</v>
      </c>
      <c r="J46" s="48">
        <f>'A-1 sel info by St'!U45</f>
        <v>238</v>
      </c>
      <c r="K46" s="45">
        <f>'A-1 sel info by St'!V45</f>
        <v>64</v>
      </c>
      <c r="L46" s="22">
        <f>'A-1 sel info by St'!W45</f>
        <v>302</v>
      </c>
      <c r="M46" s="23">
        <f>'A-1 sel info by St'!X45</f>
        <v>0.6025316455696202</v>
      </c>
      <c r="N46" s="46">
        <f>'A-1 sel info by St'!Y45</f>
        <v>0.31840796019900497</v>
      </c>
      <c r="O46" s="49"/>
    </row>
    <row r="47" spans="1:15" ht="13.5">
      <c r="A47" s="24" t="s">
        <v>57</v>
      </c>
      <c r="B47" s="16">
        <f>'A-1 sel info by St'!E46</f>
        <v>137</v>
      </c>
      <c r="C47" s="16">
        <f>'A-1 sel info by St'!F46</f>
        <v>12077</v>
      </c>
      <c r="D47" s="16">
        <f>'A-1 sel info by St'!G46</f>
        <v>2123</v>
      </c>
      <c r="E47" s="16">
        <f>'A-1 sel info by St'!H46</f>
        <v>0</v>
      </c>
      <c r="F47" s="16">
        <f>'A-1 sel info by St'!I46</f>
        <v>32842</v>
      </c>
      <c r="G47" s="16">
        <f>'A-1 sel info by St'!J46</f>
        <v>0</v>
      </c>
      <c r="H47" s="16">
        <f>'A-1 sel info by St'!K46</f>
        <v>2260</v>
      </c>
      <c r="I47" s="16">
        <f>'A-1 sel info by St'!L46</f>
        <v>44919</v>
      </c>
      <c r="J47" s="48">
        <f>'A-1 sel info by St'!U46</f>
        <v>76</v>
      </c>
      <c r="K47" s="48">
        <f>'A-1 sel info by St'!V46</f>
        <v>221</v>
      </c>
      <c r="L47" s="22">
        <f>'A-1 sel info by St'!W46</f>
        <v>297</v>
      </c>
      <c r="M47" s="23">
        <f>'A-1 sel info by St'!X46</f>
        <v>0.5547445255474452</v>
      </c>
      <c r="N47" s="46">
        <f>'A-1 sel info by St'!Y46</f>
        <v>0.10409797456429581</v>
      </c>
      <c r="O47" s="49"/>
    </row>
    <row r="48" spans="1:15" ht="15">
      <c r="A48" s="24" t="s">
        <v>58</v>
      </c>
      <c r="B48" s="16">
        <f>'A-1 sel info by St'!E47</f>
        <v>703</v>
      </c>
      <c r="C48" s="16">
        <f>'A-1 sel info by St'!F47</f>
        <v>88185</v>
      </c>
      <c r="D48" s="16">
        <f>'A-1 sel info by St'!G47</f>
        <v>1764</v>
      </c>
      <c r="E48" s="16">
        <f>'A-1 sel info by St'!H47</f>
        <v>0</v>
      </c>
      <c r="F48" s="16">
        <f>'A-1 sel info by St'!I47</f>
        <v>67927</v>
      </c>
      <c r="G48" s="16">
        <f>'A-1 sel info by St'!J47</f>
        <v>0</v>
      </c>
      <c r="H48" s="16">
        <f>'A-1 sel info by St'!K47</f>
        <v>2467</v>
      </c>
      <c r="I48" s="16">
        <f>'A-1 sel info by St'!L47</f>
        <v>156112</v>
      </c>
      <c r="J48" s="48">
        <f>'A-1 sel info by St'!U47</f>
        <v>492</v>
      </c>
      <c r="K48" s="48">
        <f>'A-1 sel info by St'!V47</f>
        <v>736</v>
      </c>
      <c r="L48" s="22">
        <f>'A-1 sel info by St'!W47</f>
        <v>1228</v>
      </c>
      <c r="M48" s="23">
        <f>'A-1 sel info by St'!X47</f>
        <v>0.6998577524893315</v>
      </c>
      <c r="N48" s="46">
        <f>'A-1 sel info by St'!Y47</f>
        <v>0.41723356009070295</v>
      </c>
      <c r="O48" s="59"/>
    </row>
    <row r="49" spans="1:15" ht="13.5" customHeight="1" thickBot="1">
      <c r="A49" s="36" t="s">
        <v>59</v>
      </c>
      <c r="B49" s="29">
        <f>'A-1 sel info by St'!E48</f>
        <v>9</v>
      </c>
      <c r="C49" s="29">
        <f>'A-1 sel info by St'!F48</f>
        <v>547</v>
      </c>
      <c r="D49" s="29">
        <f>'A-1 sel info by St'!G48</f>
        <v>732</v>
      </c>
      <c r="E49" s="62">
        <f>'A-1 sel info by St'!H48</f>
        <v>0</v>
      </c>
      <c r="F49" s="29">
        <f>'A-1 sel info by St'!I48</f>
        <v>14168</v>
      </c>
      <c r="G49" s="62">
        <f>'A-1 sel info by St'!J48</f>
        <v>0</v>
      </c>
      <c r="H49" s="29">
        <f>'A-1 sel info by St'!K48</f>
        <v>741</v>
      </c>
      <c r="I49" s="29">
        <f>'A-1 sel info by St'!L48</f>
        <v>14715</v>
      </c>
      <c r="J49" s="50">
        <f>'A-1 sel info by St'!U48</f>
        <v>3</v>
      </c>
      <c r="K49" s="50">
        <f>'A-1 sel info by St'!V48</f>
        <v>70</v>
      </c>
      <c r="L49" s="34">
        <f>'A-1 sel info by St'!W48</f>
        <v>73</v>
      </c>
      <c r="M49" s="35">
        <f>'A-1 sel info by St'!X48</f>
        <v>0.3333333333333333</v>
      </c>
      <c r="N49" s="47">
        <f>'A-1 sel info by St'!Y48</f>
        <v>0.09562841530054644</v>
      </c>
      <c r="O49" s="49"/>
    </row>
    <row r="50" spans="1:15" ht="14.25" thickTop="1">
      <c r="A50" s="24" t="s">
        <v>60</v>
      </c>
      <c r="B50" s="16">
        <f>'A-1 sel info by St'!E49</f>
        <v>89</v>
      </c>
      <c r="C50" s="16">
        <f>'A-1 sel info by St'!F49</f>
        <v>9128</v>
      </c>
      <c r="D50" s="16">
        <f>'A-1 sel info by St'!G49</f>
        <v>62</v>
      </c>
      <c r="E50" s="16">
        <f>'A-1 sel info by St'!H49</f>
        <v>0</v>
      </c>
      <c r="F50" s="16">
        <f>'A-1 sel info by St'!I49</f>
        <v>4422</v>
      </c>
      <c r="G50" s="16">
        <f>'A-1 sel info by St'!J49</f>
        <v>0</v>
      </c>
      <c r="H50" s="16">
        <f>'A-1 sel info by St'!K49</f>
        <v>151</v>
      </c>
      <c r="I50" s="16">
        <f>'A-1 sel info by St'!L49</f>
        <v>13550</v>
      </c>
      <c r="J50" s="48">
        <f>'A-1 sel info by St'!U49</f>
        <v>88</v>
      </c>
      <c r="K50" s="48">
        <f>'A-1 sel info by St'!V49</f>
        <v>59</v>
      </c>
      <c r="L50" s="22">
        <f>'A-1 sel info by St'!W49</f>
        <v>147</v>
      </c>
      <c r="M50" s="23">
        <f>'A-1 sel info by St'!X49</f>
        <v>0.9887640449438202</v>
      </c>
      <c r="N50" s="46">
        <f>'A-1 sel info by St'!Y49</f>
        <v>0.9516129032258065</v>
      </c>
      <c r="O50" s="49"/>
    </row>
    <row r="51" spans="1:15" ht="13.5">
      <c r="A51" s="24" t="s">
        <v>61</v>
      </c>
      <c r="B51" s="16">
        <f>'A-1 sel info by St'!E50</f>
        <v>268</v>
      </c>
      <c r="C51" s="16">
        <f>'A-1 sel info by St'!F50</f>
        <v>22759</v>
      </c>
      <c r="D51" s="16">
        <f>'A-1 sel info by St'!G50</f>
        <v>2211</v>
      </c>
      <c r="E51" s="16">
        <f>'A-1 sel info by St'!H50</f>
        <v>0</v>
      </c>
      <c r="F51" s="16">
        <f>'A-1 sel info by St'!I50</f>
        <v>20965</v>
      </c>
      <c r="G51" s="16">
        <f>'A-1 sel info by St'!J50</f>
        <v>0</v>
      </c>
      <c r="H51" s="16">
        <f>'A-1 sel info by St'!K50</f>
        <v>2479</v>
      </c>
      <c r="I51" s="16">
        <f>'A-1 sel info by St'!L50</f>
        <v>43724</v>
      </c>
      <c r="J51" s="48">
        <f>'A-1 sel info by St'!U50</f>
        <v>207</v>
      </c>
      <c r="K51" s="48">
        <f>'A-1 sel info by St'!V50</f>
        <v>636</v>
      </c>
      <c r="L51" s="22">
        <f>'A-1 sel info by St'!W50</f>
        <v>843</v>
      </c>
      <c r="M51" s="23">
        <f>'A-1 sel info by St'!X50</f>
        <v>0.7723880597014925</v>
      </c>
      <c r="N51" s="46">
        <f>'A-1 sel info by St'!Y50</f>
        <v>0.2876526458616011</v>
      </c>
      <c r="O51" s="49"/>
    </row>
    <row r="52" spans="1:15" ht="13.5">
      <c r="A52" s="24" t="s">
        <v>62</v>
      </c>
      <c r="B52" s="16">
        <f>'A-1 sel info by St'!E51</f>
        <v>109</v>
      </c>
      <c r="C52" s="16">
        <f>'A-1 sel info by St'!F51</f>
        <v>6878</v>
      </c>
      <c r="D52" s="16">
        <f>'A-1 sel info by St'!G51</f>
        <v>228</v>
      </c>
      <c r="E52" s="16">
        <f>'A-1 sel info by St'!H51</f>
        <v>0</v>
      </c>
      <c r="F52" s="16">
        <f>'A-1 sel info by St'!I51</f>
        <v>5065</v>
      </c>
      <c r="G52" s="16">
        <f>'A-1 sel info by St'!J51</f>
        <v>0</v>
      </c>
      <c r="H52" s="16">
        <f>'A-1 sel info by St'!K51</f>
        <v>337</v>
      </c>
      <c r="I52" s="16">
        <f>'A-1 sel info by St'!L51</f>
        <v>11943</v>
      </c>
      <c r="J52" s="48">
        <f>'A-1 sel info by St'!U51</f>
        <v>75</v>
      </c>
      <c r="K52" s="48">
        <f>'A-1 sel info by St'!V51</f>
        <v>47</v>
      </c>
      <c r="L52" s="22">
        <f>'A-1 sel info by St'!W51</f>
        <v>122</v>
      </c>
      <c r="M52" s="23">
        <f>'A-1 sel info by St'!X51</f>
        <v>0.6880733944954128</v>
      </c>
      <c r="N52" s="46">
        <f>'A-1 sel info by St'!Y51</f>
        <v>0.20614035087719298</v>
      </c>
      <c r="O52" s="49"/>
    </row>
    <row r="53" spans="1:15" ht="13.5">
      <c r="A53" s="24" t="s">
        <v>63</v>
      </c>
      <c r="B53" s="16">
        <f>'A-1 sel info by St'!E52</f>
        <v>324</v>
      </c>
      <c r="C53" s="16">
        <f>'A-1 sel info by St'!F52</f>
        <v>37017</v>
      </c>
      <c r="D53" s="16">
        <f>'A-1 sel info by St'!G52</f>
        <v>353</v>
      </c>
      <c r="E53" s="16">
        <f>'A-1 sel info by St'!H52</f>
        <v>0</v>
      </c>
      <c r="F53" s="16">
        <f>'A-1 sel info by St'!I52</f>
        <v>19375</v>
      </c>
      <c r="G53" s="16">
        <f>'A-1 sel info by St'!J52</f>
        <v>0</v>
      </c>
      <c r="H53" s="16">
        <f>'A-1 sel info by St'!K52</f>
        <v>677</v>
      </c>
      <c r="I53" s="16">
        <f>'A-1 sel info by St'!L52</f>
        <v>56392</v>
      </c>
      <c r="J53" s="48">
        <f>'A-1 sel info by St'!U52</f>
        <v>316</v>
      </c>
      <c r="K53" s="48">
        <f>'A-1 sel info by St'!V52</f>
        <v>314</v>
      </c>
      <c r="L53" s="22">
        <f>'A-1 sel info by St'!W52</f>
        <v>630</v>
      </c>
      <c r="M53" s="23">
        <f>'A-1 sel info by St'!X52</f>
        <v>0.9753086419753086</v>
      </c>
      <c r="N53" s="46">
        <f>'A-1 sel info by St'!Y52</f>
        <v>0.8895184135977338</v>
      </c>
      <c r="O53" s="49"/>
    </row>
    <row r="54" spans="1:15" ht="14.25" thickBot="1">
      <c r="A54" s="36" t="s">
        <v>64</v>
      </c>
      <c r="B54" s="29">
        <f>'A-1 sel info by St'!E53</f>
        <v>1200</v>
      </c>
      <c r="C54" s="29">
        <f>'A-1 sel info by St'!F53</f>
        <v>136880</v>
      </c>
      <c r="D54" s="29">
        <f>'A-1 sel info by St'!G53</f>
        <v>1826</v>
      </c>
      <c r="E54" s="29">
        <f>'A-1 sel info by St'!H53</f>
        <v>0</v>
      </c>
      <c r="F54" s="29">
        <f>'A-1 sel info by St'!I53</f>
        <v>63641</v>
      </c>
      <c r="G54" s="29">
        <f>'A-1 sel info by St'!J53</f>
        <v>0</v>
      </c>
      <c r="H54" s="29">
        <f>'A-1 sel info by St'!K53</f>
        <v>3026</v>
      </c>
      <c r="I54" s="29">
        <f>'A-1 sel info by St'!L53</f>
        <v>200521</v>
      </c>
      <c r="J54" s="50">
        <f>'A-1 sel info by St'!U53</f>
        <v>1093</v>
      </c>
      <c r="K54" s="50">
        <f>'A-1 sel info by St'!V53</f>
        <v>1406</v>
      </c>
      <c r="L54" s="51">
        <f>'A-1 sel info by St'!W53</f>
        <v>2499</v>
      </c>
      <c r="M54" s="52">
        <f>'A-1 sel info by St'!X53</f>
        <v>0.9108333333333334</v>
      </c>
      <c r="N54" s="47">
        <f>'A-1 sel info by St'!Y53</f>
        <v>0.7699890470974808</v>
      </c>
      <c r="O54" s="49"/>
    </row>
    <row r="55" spans="1:15" ht="14.25" thickTop="1">
      <c r="A55" s="24" t="s">
        <v>65</v>
      </c>
      <c r="B55" s="16">
        <f>'A-1 sel info by St'!E54</f>
        <v>115</v>
      </c>
      <c r="C55" s="16">
        <f>'A-1 sel info by St'!F54</f>
        <v>9122</v>
      </c>
      <c r="D55" s="16">
        <f>'A-1 sel info by St'!G54</f>
        <v>196</v>
      </c>
      <c r="E55" s="16">
        <f>'A-1 sel info by St'!H54</f>
        <v>0</v>
      </c>
      <c r="F55" s="16">
        <f>'A-1 sel info by St'!I54</f>
        <v>7333</v>
      </c>
      <c r="G55" s="16">
        <f>'A-1 sel info by St'!J54</f>
        <v>0</v>
      </c>
      <c r="H55" s="16">
        <f>'A-1 sel info by St'!K54</f>
        <v>311</v>
      </c>
      <c r="I55" s="16">
        <f>'A-1 sel info by St'!L54</f>
        <v>16455</v>
      </c>
      <c r="J55" s="48">
        <f>'A-1 sel info by St'!U54</f>
        <v>30</v>
      </c>
      <c r="K55" s="48">
        <f>'A-1 sel info by St'!V54</f>
        <v>45</v>
      </c>
      <c r="L55" s="45">
        <f>'A-1 sel info by St'!W54</f>
        <v>75</v>
      </c>
      <c r="M55" s="46">
        <f>'A-1 sel info by St'!X54</f>
        <v>0.2608695652173913</v>
      </c>
      <c r="N55" s="46">
        <f>'A-1 sel info by St'!Y54</f>
        <v>0.22959183673469388</v>
      </c>
      <c r="O55" s="49"/>
    </row>
    <row r="56" spans="1:15" ht="13.5">
      <c r="A56" s="26" t="s">
        <v>66</v>
      </c>
      <c r="B56" s="16">
        <f>'A-1 sel info by St'!E55</f>
        <v>285</v>
      </c>
      <c r="C56" s="16">
        <f>'A-1 sel info by St'!F55</f>
        <v>32219</v>
      </c>
      <c r="D56" s="16">
        <f>'A-1 sel info by St'!G55</f>
        <v>547</v>
      </c>
      <c r="E56" s="16">
        <f>'A-1 sel info by St'!H55</f>
        <v>0</v>
      </c>
      <c r="F56" s="16">
        <f>'A-1 sel info by St'!I55</f>
        <v>33586</v>
      </c>
      <c r="G56" s="16">
        <f>'A-1 sel info by St'!J55</f>
        <v>0</v>
      </c>
      <c r="H56" s="16">
        <f>'A-1 sel info by St'!K55</f>
        <v>832</v>
      </c>
      <c r="I56" s="16">
        <f>'A-1 sel info by St'!L55</f>
        <v>65805</v>
      </c>
      <c r="J56" s="48">
        <f>'A-1 sel info by St'!U55</f>
        <v>63</v>
      </c>
      <c r="K56" s="48">
        <f>'A-1 sel info by St'!V55</f>
        <v>86</v>
      </c>
      <c r="L56" s="45">
        <f>'A-1 sel info by St'!W55</f>
        <v>149</v>
      </c>
      <c r="M56" s="46">
        <f>'A-1 sel info by St'!X55</f>
        <v>0.22105263157894736</v>
      </c>
      <c r="N56" s="46">
        <f>'A-1 sel info by St'!Y55</f>
        <v>0.15722120658135283</v>
      </c>
      <c r="O56" s="49"/>
    </row>
    <row r="57" spans="1:15" ht="13.5">
      <c r="A57" s="26" t="s">
        <v>67</v>
      </c>
      <c r="B57" s="16">
        <f>'A-1 sel info by St'!E56</f>
        <v>39</v>
      </c>
      <c r="C57" s="16">
        <f>'A-1 sel info by St'!F56</f>
        <v>3192</v>
      </c>
      <c r="D57" s="16">
        <f>'A-1 sel info by St'!G56</f>
        <v>128</v>
      </c>
      <c r="E57" s="16">
        <f>'A-1 sel info by St'!H56</f>
        <v>0</v>
      </c>
      <c r="F57" s="16">
        <f>'A-1 sel info by St'!I56</f>
        <v>3207</v>
      </c>
      <c r="G57" s="16">
        <f>'A-1 sel info by St'!J56</f>
        <v>0</v>
      </c>
      <c r="H57" s="16">
        <f>'A-1 sel info by St'!K56</f>
        <v>167</v>
      </c>
      <c r="I57" s="16">
        <f>'A-1 sel info by St'!L56</f>
        <v>6399</v>
      </c>
      <c r="J57" s="48">
        <f>'A-1 sel info by St'!U56</f>
        <v>39</v>
      </c>
      <c r="K57" s="48">
        <f>'A-1 sel info by St'!V56</f>
        <v>128</v>
      </c>
      <c r="L57" s="45">
        <f>'A-1 sel info by St'!W56</f>
        <v>167</v>
      </c>
      <c r="M57" s="46">
        <f>'A-1 sel info by St'!X56</f>
        <v>1</v>
      </c>
      <c r="N57" s="46">
        <f>'A-1 sel info by St'!Y56</f>
        <v>1</v>
      </c>
      <c r="O57" s="49"/>
    </row>
    <row r="58" spans="1:15" ht="13.5">
      <c r="A58" s="26" t="s">
        <v>68</v>
      </c>
      <c r="B58" s="16">
        <f>'A-1 sel info by St'!E57</f>
        <v>239</v>
      </c>
      <c r="C58" s="16">
        <f>'A-1 sel info by St'!F57</f>
        <v>22531</v>
      </c>
      <c r="D58" s="16">
        <f>'A-1 sel info by St'!G57</f>
        <v>3309</v>
      </c>
      <c r="E58" s="16">
        <f>'A-1 sel info by St'!H57</f>
        <v>0</v>
      </c>
      <c r="F58" s="16">
        <f>'A-1 sel info by St'!I57</f>
        <v>46287</v>
      </c>
      <c r="G58" s="16">
        <f>'A-1 sel info by St'!J57</f>
        <v>0</v>
      </c>
      <c r="H58" s="16">
        <f>'A-1 sel info by St'!K57</f>
        <v>3548</v>
      </c>
      <c r="I58" s="16">
        <f>'A-1 sel info by St'!L57</f>
        <v>68818</v>
      </c>
      <c r="J58" s="48">
        <f>'A-1 sel info by St'!U57</f>
        <v>72</v>
      </c>
      <c r="K58" s="48">
        <f>'A-1 sel info by St'!V57</f>
        <v>466</v>
      </c>
      <c r="L58" s="45">
        <f>'A-1 sel info by St'!W57</f>
        <v>538</v>
      </c>
      <c r="M58" s="46">
        <f>'A-1 sel info by St'!X57</f>
        <v>0.301255230125523</v>
      </c>
      <c r="N58" s="46">
        <f>'A-1 sel info by St'!Y57</f>
        <v>0.14082804472650348</v>
      </c>
      <c r="O58" s="49"/>
    </row>
    <row r="59" spans="1:15" ht="14.25" thickBot="1">
      <c r="A59" s="53" t="s">
        <v>69</v>
      </c>
      <c r="B59" s="29">
        <f>'A-1 sel info by St'!E58</f>
        <v>399</v>
      </c>
      <c r="C59" s="29">
        <f>'A-1 sel info by St'!F58</f>
        <v>33963</v>
      </c>
      <c r="D59" s="29">
        <f>'A-1 sel info by St'!G58</f>
        <v>3812</v>
      </c>
      <c r="E59" s="29">
        <f>'A-1 sel info by St'!H58</f>
        <v>0</v>
      </c>
      <c r="F59" s="29">
        <f>'A-1 sel info by St'!I58</f>
        <v>51017</v>
      </c>
      <c r="G59" s="29">
        <f>'A-1 sel info by St'!J58</f>
        <v>0</v>
      </c>
      <c r="H59" s="29">
        <f>'A-1 sel info by St'!K58</f>
        <v>4211</v>
      </c>
      <c r="I59" s="29">
        <f>'A-1 sel info by St'!L58</f>
        <v>84980</v>
      </c>
      <c r="J59" s="50">
        <f>'A-1 sel info by St'!U58</f>
        <v>52</v>
      </c>
      <c r="K59" s="50">
        <f>'A-1 sel info by St'!V58</f>
        <v>0</v>
      </c>
      <c r="L59" s="42">
        <f>'A-1 sel info by St'!W58</f>
        <v>52</v>
      </c>
      <c r="M59" s="47">
        <f>'A-1 sel info by St'!X58</f>
        <v>0.13032581453634084</v>
      </c>
      <c r="N59" s="47">
        <f>'A-1 sel info by St'!Y58</f>
        <v>0</v>
      </c>
      <c r="O59" s="49"/>
    </row>
    <row r="60" spans="1:15" ht="13.5" customHeight="1" thickTop="1">
      <c r="A60" s="24" t="s">
        <v>70</v>
      </c>
      <c r="B60" s="16">
        <f>'A-1 sel info by St'!E59</f>
        <v>129</v>
      </c>
      <c r="C60" s="16">
        <f>'A-1 sel info by St'!F59</f>
        <v>10913</v>
      </c>
      <c r="D60" s="16">
        <f>'A-1 sel info by St'!G59</f>
        <v>528</v>
      </c>
      <c r="E60" s="54">
        <f>'A-1 sel info by St'!H59</f>
        <v>0</v>
      </c>
      <c r="F60" s="16">
        <f>'A-1 sel info by St'!I59</f>
        <v>4084</v>
      </c>
      <c r="G60" s="54">
        <f>'A-1 sel info by St'!J59</f>
        <v>0</v>
      </c>
      <c r="H60" s="16">
        <f>'A-1 sel info by St'!K59</f>
        <v>657</v>
      </c>
      <c r="I60" s="16">
        <f>'A-1 sel info by St'!L59</f>
        <v>14997</v>
      </c>
      <c r="J60" s="48">
        <f>'A-1 sel info by St'!U59</f>
        <v>118</v>
      </c>
      <c r="K60" s="48">
        <f>'A-1 sel info by St'!V59</f>
        <v>19</v>
      </c>
      <c r="L60" s="45">
        <f>'A-1 sel info by St'!W59</f>
        <v>137</v>
      </c>
      <c r="M60" s="46">
        <f>'A-1 sel info by St'!X59</f>
        <v>0.9147286821705426</v>
      </c>
      <c r="N60" s="46">
        <f>'A-1 sel info by St'!Y59</f>
        <v>0.03598484848484849</v>
      </c>
      <c r="O60" s="49"/>
    </row>
    <row r="61" spans="1:15" ht="13.5">
      <c r="A61" s="24" t="s">
        <v>71</v>
      </c>
      <c r="B61" s="16">
        <f>'A-1 sel info by St'!E60</f>
        <v>38</v>
      </c>
      <c r="C61" s="16">
        <f>'A-1 sel info by St'!F60</f>
        <v>2950</v>
      </c>
      <c r="D61" s="16">
        <f>'A-1 sel info by St'!G60</f>
        <v>39</v>
      </c>
      <c r="E61" s="16">
        <f>'A-1 sel info by St'!H60</f>
        <v>0</v>
      </c>
      <c r="F61" s="16">
        <f>'A-1 sel info by St'!I60</f>
        <v>1762</v>
      </c>
      <c r="G61" s="16">
        <f>'A-1 sel info by St'!J60</f>
        <v>0</v>
      </c>
      <c r="H61" s="16">
        <f>'A-1 sel info by St'!K60</f>
        <v>77</v>
      </c>
      <c r="I61" s="16">
        <f>'A-1 sel info by St'!L60</f>
        <v>4712</v>
      </c>
      <c r="J61" s="48">
        <f>'A-1 sel info by St'!U60</f>
        <v>19</v>
      </c>
      <c r="K61" s="48">
        <f>'A-1 sel info by St'!V60</f>
        <v>20</v>
      </c>
      <c r="L61" s="45">
        <f>'A-1 sel info by St'!W60</f>
        <v>39</v>
      </c>
      <c r="M61" s="46">
        <f>'A-1 sel info by St'!X60</f>
        <v>0.5</v>
      </c>
      <c r="N61" s="46">
        <f>'A-1 sel info by St'!Y60</f>
        <v>0.5128205128205128</v>
      </c>
      <c r="O61" s="55"/>
    </row>
    <row r="62" spans="1:15" ht="12.75" customHeight="1">
      <c r="A62" s="57"/>
      <c r="B62" s="65" t="s">
        <v>72</v>
      </c>
      <c r="C62" s="57"/>
      <c r="D62" s="57"/>
      <c r="E62" s="57"/>
      <c r="F62" s="57"/>
      <c r="G62" s="92"/>
      <c r="H62" s="58"/>
      <c r="I62" s="58"/>
      <c r="J62" s="56"/>
      <c r="K62" s="56"/>
      <c r="L62" s="57"/>
      <c r="M62" s="56"/>
      <c r="N62" s="56"/>
      <c r="O62" s="57"/>
    </row>
    <row r="63" spans="1:14" ht="12.75" customHeight="1">
      <c r="A63" s="57"/>
      <c r="B63" s="66" t="s">
        <v>73</v>
      </c>
      <c r="C63" s="58"/>
      <c r="D63" s="57"/>
      <c r="E63" s="57"/>
      <c r="F63" s="57"/>
      <c r="G63" s="64"/>
      <c r="H63" s="58"/>
      <c r="I63" s="58"/>
      <c r="J63" s="57"/>
      <c r="K63" s="57"/>
      <c r="L63" s="57"/>
      <c r="M63" s="57"/>
      <c r="N63" s="57"/>
    </row>
    <row r="64" spans="2:4" ht="12.75" customHeight="1">
      <c r="B64" s="64" t="s">
        <v>74</v>
      </c>
      <c r="C64" s="58"/>
      <c r="D64" s="57"/>
    </row>
    <row r="65" ht="12.75" customHeight="1">
      <c r="B65" s="92" t="s">
        <v>75</v>
      </c>
    </row>
  </sheetData>
  <sheetProtection/>
  <hyperlinks>
    <hyperlink ref="P3" location="ToC!A1" display="Table of Contents"/>
  </hyperlinks>
  <printOptions/>
  <pageMargins left="0.85" right="0.25" top="0.4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A-1: Selected Information by State for FY 2015</oddHeader>
    <oddFooter>&amp;C&amp;"Arial Narrow,Regular"Table A-1: p. &amp;P</oddFooter>
  </headerFooter>
  <rowBreaks count="1" manualBreakCount="1">
    <brk id="3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69"/>
  <sheetViews>
    <sheetView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0.57421875" style="0" customWidth="1"/>
    <col min="3" max="3" width="15.57421875" style="0" customWidth="1"/>
    <col min="4" max="4" width="15.140625" style="0" customWidth="1"/>
    <col min="5" max="5" width="6.421875" style="0" customWidth="1"/>
    <col min="6" max="6" width="8.8515625" style="0" customWidth="1"/>
    <col min="7" max="7" width="7.57421875" style="0" customWidth="1"/>
    <col min="8" max="8" width="0.42578125" style="0" customWidth="1"/>
    <col min="9" max="9" width="8.8515625" style="0" customWidth="1"/>
    <col min="10" max="10" width="0.5625" style="0" customWidth="1"/>
    <col min="11" max="11" width="6.28125" style="0" customWidth="1"/>
    <col min="12" max="12" width="9.140625" style="0" customWidth="1"/>
    <col min="13" max="13" width="11.421875" style="0" customWidth="1"/>
    <col min="14" max="14" width="7.421875" style="0" customWidth="1"/>
    <col min="15" max="15" width="13.421875" style="0" customWidth="1"/>
    <col min="16" max="16" width="12.28125" style="0" customWidth="1"/>
    <col min="17" max="17" width="15.7109375" style="0" customWidth="1"/>
    <col min="18" max="18" width="15.28125" style="0" customWidth="1"/>
    <col min="19" max="19" width="15.140625" style="0" customWidth="1"/>
    <col min="20" max="20" width="16.421875" style="0" customWidth="1"/>
    <col min="21" max="21" width="13.7109375" style="0" customWidth="1"/>
    <col min="22" max="22" width="14.140625" style="0" customWidth="1"/>
    <col min="23" max="23" width="13.7109375" style="0" customWidth="1"/>
    <col min="24" max="24" width="15.8515625" style="0" customWidth="1"/>
    <col min="25" max="25" width="15.421875" style="0" customWidth="1"/>
    <col min="26" max="26" width="18.28125" style="0" customWidth="1"/>
  </cols>
  <sheetData>
    <row r="1" spans="1:25" s="87" customFormat="1" ht="78" customHeight="1">
      <c r="A1" s="78" t="s">
        <v>0</v>
      </c>
      <c r="B1" s="79" t="s">
        <v>1</v>
      </c>
      <c r="C1" s="78" t="s">
        <v>76</v>
      </c>
      <c r="D1" s="78" t="s">
        <v>2</v>
      </c>
      <c r="E1" s="80" t="s">
        <v>3</v>
      </c>
      <c r="F1" s="81"/>
      <c r="G1" s="82" t="s">
        <v>95</v>
      </c>
      <c r="H1" s="83"/>
      <c r="I1" s="84"/>
      <c r="J1" s="85"/>
      <c r="K1" s="84" t="s">
        <v>4</v>
      </c>
      <c r="L1" s="80"/>
      <c r="M1" s="78" t="s">
        <v>5</v>
      </c>
      <c r="N1" s="78" t="s">
        <v>6</v>
      </c>
      <c r="O1" s="78" t="s">
        <v>7</v>
      </c>
      <c r="P1" s="78" t="s">
        <v>8</v>
      </c>
      <c r="Q1" s="78" t="s">
        <v>77</v>
      </c>
      <c r="R1" s="78" t="s">
        <v>9</v>
      </c>
      <c r="S1" s="78" t="s">
        <v>78</v>
      </c>
      <c r="T1" s="78" t="s">
        <v>10</v>
      </c>
      <c r="U1" s="86" t="s">
        <v>96</v>
      </c>
      <c r="V1" s="86" t="s">
        <v>97</v>
      </c>
      <c r="W1" s="86" t="s">
        <v>98</v>
      </c>
      <c r="X1" s="86" t="s">
        <v>99</v>
      </c>
      <c r="Y1" s="86" t="s">
        <v>100</v>
      </c>
    </row>
    <row r="2" spans="1:26" ht="13.5" thickBot="1">
      <c r="A2" s="1" t="s">
        <v>11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13</v>
      </c>
      <c r="G2" s="3" t="s">
        <v>12</v>
      </c>
      <c r="H2" s="68"/>
      <c r="I2" s="67" t="s">
        <v>13</v>
      </c>
      <c r="J2" s="68"/>
      <c r="K2" s="4" t="s">
        <v>12</v>
      </c>
      <c r="L2" s="2" t="s">
        <v>13</v>
      </c>
      <c r="M2" s="2" t="s">
        <v>14</v>
      </c>
      <c r="N2" s="2" t="s">
        <v>15</v>
      </c>
      <c r="O2" s="2" t="s">
        <v>12</v>
      </c>
      <c r="P2" s="2" t="s">
        <v>16</v>
      </c>
      <c r="Q2" s="2" t="s">
        <v>12</v>
      </c>
      <c r="R2" s="2" t="s">
        <v>12</v>
      </c>
      <c r="S2" s="2" t="s">
        <v>12</v>
      </c>
      <c r="T2" s="2" t="s">
        <v>17</v>
      </c>
      <c r="U2" s="63" t="s">
        <v>18</v>
      </c>
      <c r="V2" s="63" t="s">
        <v>18</v>
      </c>
      <c r="W2" s="63" t="s">
        <v>18</v>
      </c>
      <c r="X2" s="63" t="s">
        <v>19</v>
      </c>
      <c r="Y2" s="63" t="s">
        <v>19</v>
      </c>
      <c r="Z2" s="72" t="s">
        <v>81</v>
      </c>
    </row>
    <row r="3" spans="1:25" ht="14.25" customHeight="1" thickBot="1">
      <c r="A3" s="93" t="s">
        <v>120</v>
      </c>
      <c r="B3" s="6">
        <v>131438</v>
      </c>
      <c r="C3" s="6">
        <v>129559</v>
      </c>
      <c r="D3" s="6">
        <v>199238</v>
      </c>
      <c r="E3" s="6">
        <v>16403</v>
      </c>
      <c r="F3" s="6">
        <v>1711219</v>
      </c>
      <c r="G3" s="6">
        <v>58404</v>
      </c>
      <c r="H3" s="6">
        <v>0</v>
      </c>
      <c r="I3" s="6">
        <v>1304267</v>
      </c>
      <c r="J3" s="6">
        <v>0</v>
      </c>
      <c r="K3" s="6">
        <v>74807</v>
      </c>
      <c r="L3" s="6">
        <v>3015486</v>
      </c>
      <c r="M3" s="6">
        <v>552</v>
      </c>
      <c r="N3" s="6">
        <v>1300.76</v>
      </c>
      <c r="O3" s="6">
        <v>7734</v>
      </c>
      <c r="P3" s="94">
        <v>96964.406</v>
      </c>
      <c r="Q3" s="10">
        <v>0.04296455032455797</v>
      </c>
      <c r="R3" s="10">
        <v>0.06607160504144274</v>
      </c>
      <c r="S3" s="10">
        <v>1.5378167475821827</v>
      </c>
      <c r="T3" s="6">
        <v>2318.2493311602448</v>
      </c>
      <c r="U3" s="6">
        <v>11059</v>
      </c>
      <c r="V3" s="6">
        <v>15815</v>
      </c>
      <c r="W3" s="6">
        <v>26874</v>
      </c>
      <c r="X3" s="95">
        <v>0.6742059379381821</v>
      </c>
      <c r="Y3" s="95">
        <v>0.27078624751729335</v>
      </c>
    </row>
    <row r="4" spans="1:25" ht="14.25" customHeight="1">
      <c r="A4" s="26" t="s">
        <v>26</v>
      </c>
      <c r="B4" s="16">
        <v>1635</v>
      </c>
      <c r="C4" s="16">
        <v>1620</v>
      </c>
      <c r="D4" s="16">
        <v>2694</v>
      </c>
      <c r="E4" s="16">
        <v>217</v>
      </c>
      <c r="F4" s="16">
        <v>25845</v>
      </c>
      <c r="G4" s="16">
        <v>192</v>
      </c>
      <c r="H4" s="16">
        <v>0</v>
      </c>
      <c r="I4" s="16">
        <v>9990</v>
      </c>
      <c r="J4" s="16">
        <v>0</v>
      </c>
      <c r="K4" s="16">
        <v>409</v>
      </c>
      <c r="L4" s="16">
        <v>35835</v>
      </c>
      <c r="M4" s="16">
        <v>9</v>
      </c>
      <c r="N4" s="16">
        <v>9</v>
      </c>
      <c r="O4" s="16">
        <v>22</v>
      </c>
      <c r="P4" s="96">
        <v>2105.861</v>
      </c>
      <c r="Q4" s="97">
        <v>0.045207199665131856</v>
      </c>
      <c r="R4" s="97">
        <v>0.07517789870238593</v>
      </c>
      <c r="S4" s="97">
        <v>1.662962962962963</v>
      </c>
      <c r="T4" s="16">
        <v>3981.6666666666665</v>
      </c>
      <c r="U4" s="16">
        <v>200</v>
      </c>
      <c r="V4" s="16">
        <v>75</v>
      </c>
      <c r="W4" s="16">
        <v>275</v>
      </c>
      <c r="X4" s="98">
        <v>0.9216589861751152</v>
      </c>
      <c r="Y4" s="98">
        <v>0.390625</v>
      </c>
    </row>
    <row r="5" spans="1:25" ht="14.25" customHeight="1">
      <c r="A5" s="24" t="s">
        <v>39</v>
      </c>
      <c r="B5" s="16">
        <v>4162</v>
      </c>
      <c r="C5" s="16">
        <v>4192</v>
      </c>
      <c r="D5" s="16">
        <v>5825</v>
      </c>
      <c r="E5" s="16">
        <v>419</v>
      </c>
      <c r="F5" s="16">
        <v>48253</v>
      </c>
      <c r="G5" s="16">
        <v>71</v>
      </c>
      <c r="H5" s="16">
        <v>0</v>
      </c>
      <c r="I5" s="16">
        <v>2271</v>
      </c>
      <c r="J5" s="16">
        <v>0</v>
      </c>
      <c r="K5" s="16">
        <v>490</v>
      </c>
      <c r="L5" s="16">
        <v>50524</v>
      </c>
      <c r="M5" s="16">
        <v>22</v>
      </c>
      <c r="N5" s="16">
        <v>34.86</v>
      </c>
      <c r="O5" s="16">
        <v>293</v>
      </c>
      <c r="P5" s="96">
        <v>2791.262</v>
      </c>
      <c r="Q5" s="97">
        <v>0.08297046947985116</v>
      </c>
      <c r="R5" s="97">
        <v>0.11529174253819967</v>
      </c>
      <c r="S5" s="97">
        <v>1.3895515267175573</v>
      </c>
      <c r="T5" s="16">
        <v>1449.340218014917</v>
      </c>
      <c r="U5" s="16">
        <v>419</v>
      </c>
      <c r="V5" s="16">
        <v>71</v>
      </c>
      <c r="W5" s="16">
        <v>490</v>
      </c>
      <c r="X5" s="98">
        <v>1</v>
      </c>
      <c r="Y5" s="98">
        <v>1</v>
      </c>
    </row>
    <row r="6" spans="1:25" ht="14.25" customHeight="1">
      <c r="A6" s="41" t="s">
        <v>41</v>
      </c>
      <c r="B6" s="16">
        <v>849</v>
      </c>
      <c r="C6" s="16">
        <v>817</v>
      </c>
      <c r="D6" s="16">
        <v>1344</v>
      </c>
      <c r="E6" s="16">
        <v>102</v>
      </c>
      <c r="F6" s="16">
        <v>6842</v>
      </c>
      <c r="G6" s="16">
        <v>236</v>
      </c>
      <c r="H6" s="16">
        <v>0</v>
      </c>
      <c r="I6" s="16">
        <v>7285</v>
      </c>
      <c r="J6" s="16">
        <v>0</v>
      </c>
      <c r="K6" s="16">
        <v>338</v>
      </c>
      <c r="L6" s="16">
        <v>14127</v>
      </c>
      <c r="M6" s="16">
        <v>0</v>
      </c>
      <c r="N6" s="16">
        <v>11.18</v>
      </c>
      <c r="O6" s="16">
        <v>48</v>
      </c>
      <c r="P6" s="96">
        <v>1006.582</v>
      </c>
      <c r="Q6" s="97">
        <v>0.05783251928930417</v>
      </c>
      <c r="R6" s="97">
        <v>0.09513697175621151</v>
      </c>
      <c r="S6" s="97">
        <v>1.6450428396572827</v>
      </c>
      <c r="T6" s="16">
        <v>1263.5957066189624</v>
      </c>
      <c r="U6" s="16">
        <v>102</v>
      </c>
      <c r="V6" s="16">
        <v>236</v>
      </c>
      <c r="W6" s="16">
        <v>338</v>
      </c>
      <c r="X6" s="98">
        <v>1</v>
      </c>
      <c r="Y6" s="98">
        <v>1</v>
      </c>
    </row>
    <row r="7" spans="1:25" ht="14.25" customHeight="1">
      <c r="A7" s="41" t="s">
        <v>50</v>
      </c>
      <c r="B7" s="16">
        <v>294</v>
      </c>
      <c r="C7" s="16">
        <v>181</v>
      </c>
      <c r="D7" s="16">
        <v>378</v>
      </c>
      <c r="E7" s="16">
        <v>83</v>
      </c>
      <c r="F7" s="16">
        <v>7554</v>
      </c>
      <c r="G7" s="16">
        <v>154</v>
      </c>
      <c r="H7" s="16">
        <v>0</v>
      </c>
      <c r="I7" s="16">
        <v>5065</v>
      </c>
      <c r="J7" s="16">
        <v>0</v>
      </c>
      <c r="K7" s="16">
        <v>237</v>
      </c>
      <c r="L7" s="16">
        <v>12619</v>
      </c>
      <c r="M7" s="16">
        <v>0</v>
      </c>
      <c r="N7" s="16">
        <v>5</v>
      </c>
      <c r="O7" s="16">
        <v>26</v>
      </c>
      <c r="P7" s="96">
        <v>552.97</v>
      </c>
      <c r="Q7" s="97">
        <v>0.014343450352642841</v>
      </c>
      <c r="R7" s="97">
        <v>0.029954830018226485</v>
      </c>
      <c r="S7" s="97">
        <v>2.088397790055249</v>
      </c>
      <c r="T7" s="16">
        <v>2523.8</v>
      </c>
      <c r="U7" s="16">
        <v>15</v>
      </c>
      <c r="V7" s="16">
        <v>4</v>
      </c>
      <c r="W7" s="16">
        <v>19</v>
      </c>
      <c r="X7" s="98">
        <v>0.18072289156626506</v>
      </c>
      <c r="Y7" s="98">
        <v>0.025974025974025976</v>
      </c>
    </row>
    <row r="8" spans="1:25" ht="14.25" customHeight="1">
      <c r="A8" s="41" t="s">
        <v>60</v>
      </c>
      <c r="B8" s="16">
        <v>581</v>
      </c>
      <c r="C8" s="16">
        <v>599</v>
      </c>
      <c r="D8" s="16">
        <v>831</v>
      </c>
      <c r="E8" s="16">
        <v>89</v>
      </c>
      <c r="F8" s="16">
        <v>9128</v>
      </c>
      <c r="G8" s="16">
        <v>62</v>
      </c>
      <c r="H8" s="16">
        <v>0</v>
      </c>
      <c r="I8" s="16">
        <v>4422</v>
      </c>
      <c r="J8" s="16">
        <v>0</v>
      </c>
      <c r="K8" s="16">
        <v>151</v>
      </c>
      <c r="L8" s="16">
        <v>13550</v>
      </c>
      <c r="M8" s="16">
        <v>0</v>
      </c>
      <c r="N8" s="16">
        <v>8.2</v>
      </c>
      <c r="O8" s="16">
        <v>14</v>
      </c>
      <c r="P8" s="96">
        <v>658.326</v>
      </c>
      <c r="Q8" s="97">
        <v>0.044206642066420665</v>
      </c>
      <c r="R8" s="97">
        <v>0.06132841328413284</v>
      </c>
      <c r="S8" s="97">
        <v>1.3873121869782972</v>
      </c>
      <c r="T8" s="16">
        <v>1652.439024390244</v>
      </c>
      <c r="U8" s="16">
        <v>88</v>
      </c>
      <c r="V8" s="16">
        <v>59</v>
      </c>
      <c r="W8" s="16">
        <v>147</v>
      </c>
      <c r="X8" s="98">
        <v>0.9887640449438202</v>
      </c>
      <c r="Y8" s="98">
        <v>0.9516129032258065</v>
      </c>
    </row>
    <row r="9" spans="1:25" ht="14.25" customHeight="1" thickBot="1">
      <c r="A9" s="41" t="s">
        <v>67</v>
      </c>
      <c r="B9" s="16">
        <v>399</v>
      </c>
      <c r="C9" s="16">
        <v>382</v>
      </c>
      <c r="D9" s="16">
        <v>527</v>
      </c>
      <c r="E9" s="16">
        <v>39</v>
      </c>
      <c r="F9" s="16">
        <v>3192</v>
      </c>
      <c r="G9" s="16">
        <v>128</v>
      </c>
      <c r="H9" s="16">
        <v>0</v>
      </c>
      <c r="I9" s="16">
        <v>3207</v>
      </c>
      <c r="J9" s="16">
        <v>0</v>
      </c>
      <c r="K9" s="16">
        <v>167</v>
      </c>
      <c r="L9" s="16">
        <v>6399</v>
      </c>
      <c r="M9" s="16">
        <v>1</v>
      </c>
      <c r="N9" s="16">
        <v>4.8</v>
      </c>
      <c r="O9" s="16">
        <v>11</v>
      </c>
      <c r="P9" s="96">
        <v>532.659</v>
      </c>
      <c r="Q9" s="97">
        <v>0.05969682762931708</v>
      </c>
      <c r="R9" s="97">
        <v>0.08235661822159712</v>
      </c>
      <c r="S9" s="97">
        <v>1.3795811518324608</v>
      </c>
      <c r="T9" s="16">
        <v>1333.125</v>
      </c>
      <c r="U9" s="16">
        <v>39</v>
      </c>
      <c r="V9" s="16">
        <v>128</v>
      </c>
      <c r="W9" s="16">
        <v>167</v>
      </c>
      <c r="X9" s="98">
        <v>1</v>
      </c>
      <c r="Y9" s="98">
        <v>1</v>
      </c>
    </row>
    <row r="10" spans="1:25" ht="14.25" customHeight="1" thickBot="1" thickTop="1">
      <c r="A10" s="99" t="s">
        <v>105</v>
      </c>
      <c r="B10" s="100">
        <v>7920</v>
      </c>
      <c r="C10" s="100">
        <v>7791</v>
      </c>
      <c r="D10" s="100">
        <v>11599</v>
      </c>
      <c r="E10" s="100">
        <v>949</v>
      </c>
      <c r="F10" s="100">
        <v>100814</v>
      </c>
      <c r="G10" s="100">
        <v>843</v>
      </c>
      <c r="H10" s="100">
        <v>0</v>
      </c>
      <c r="I10" s="100">
        <v>32240</v>
      </c>
      <c r="J10" s="100">
        <v>0</v>
      </c>
      <c r="K10" s="100">
        <v>1792</v>
      </c>
      <c r="L10" s="100">
        <v>133054</v>
      </c>
      <c r="M10" s="100">
        <v>32</v>
      </c>
      <c r="N10" s="100">
        <v>73.03999999999999</v>
      </c>
      <c r="O10" s="100">
        <v>414</v>
      </c>
      <c r="P10" s="101">
        <v>7647.66</v>
      </c>
      <c r="Q10" s="102">
        <v>0.05855517308761856</v>
      </c>
      <c r="R10" s="102">
        <v>0.08717513190133329</v>
      </c>
      <c r="S10" s="102">
        <v>1.4887690925426775</v>
      </c>
      <c r="T10" s="100">
        <v>1821.659364731654</v>
      </c>
      <c r="U10" s="100">
        <v>863</v>
      </c>
      <c r="V10" s="100">
        <v>573</v>
      </c>
      <c r="W10" s="100">
        <v>1436</v>
      </c>
      <c r="X10" s="103">
        <v>0.9093782929399368</v>
      </c>
      <c r="Y10" s="104">
        <v>0.6797153024911032</v>
      </c>
    </row>
    <row r="11" spans="1:25" ht="14.25" customHeight="1" thickTop="1">
      <c r="A11" s="41" t="s">
        <v>51</v>
      </c>
      <c r="B11" s="16">
        <v>2308</v>
      </c>
      <c r="C11" s="16">
        <v>2372</v>
      </c>
      <c r="D11" s="16">
        <v>4987</v>
      </c>
      <c r="E11" s="16">
        <v>381</v>
      </c>
      <c r="F11" s="16">
        <v>51173</v>
      </c>
      <c r="G11" s="16">
        <v>524</v>
      </c>
      <c r="H11" s="16">
        <v>0</v>
      </c>
      <c r="I11" s="16">
        <v>25488</v>
      </c>
      <c r="J11" s="16">
        <v>0</v>
      </c>
      <c r="K11" s="16">
        <v>905</v>
      </c>
      <c r="L11" s="16">
        <v>76661</v>
      </c>
      <c r="M11" s="16">
        <v>0</v>
      </c>
      <c r="N11" s="16">
        <v>23.5</v>
      </c>
      <c r="O11" s="16">
        <v>236</v>
      </c>
      <c r="P11" s="96">
        <v>2622.192</v>
      </c>
      <c r="Q11" s="97">
        <v>0.030941417409112847</v>
      </c>
      <c r="R11" s="97">
        <v>0.06505263432514577</v>
      </c>
      <c r="S11" s="97">
        <v>2.1024451939291735</v>
      </c>
      <c r="T11" s="16">
        <v>3262.1702127659573</v>
      </c>
      <c r="U11" s="16">
        <v>280</v>
      </c>
      <c r="V11" s="16">
        <v>0</v>
      </c>
      <c r="W11" s="16">
        <v>280</v>
      </c>
      <c r="X11" s="98">
        <v>0.7349081364829396</v>
      </c>
      <c r="Y11" s="98">
        <v>0</v>
      </c>
    </row>
    <row r="12" spans="1:25" ht="14.25" customHeight="1">
      <c r="A12" s="41" t="s">
        <v>54</v>
      </c>
      <c r="B12" s="16">
        <v>911</v>
      </c>
      <c r="C12" s="16">
        <v>983</v>
      </c>
      <c r="D12" s="16">
        <v>1732</v>
      </c>
      <c r="E12" s="16">
        <v>629</v>
      </c>
      <c r="F12" s="16">
        <v>114614</v>
      </c>
      <c r="G12" s="16">
        <v>871</v>
      </c>
      <c r="H12" s="16">
        <v>0</v>
      </c>
      <c r="I12" s="16">
        <v>45001</v>
      </c>
      <c r="J12" s="16">
        <v>0</v>
      </c>
      <c r="K12" s="16">
        <v>1500</v>
      </c>
      <c r="L12" s="16">
        <v>159615</v>
      </c>
      <c r="M12" s="16">
        <v>32</v>
      </c>
      <c r="N12" s="16">
        <v>40.56</v>
      </c>
      <c r="O12" s="16">
        <v>795</v>
      </c>
      <c r="P12" s="96">
        <v>2489.227</v>
      </c>
      <c r="Q12" s="97">
        <v>0.006158569056792908</v>
      </c>
      <c r="R12" s="97">
        <v>0.010851110484603577</v>
      </c>
      <c r="S12" s="97">
        <v>1.7619532044760935</v>
      </c>
      <c r="T12" s="16">
        <v>3935.2810650887573</v>
      </c>
      <c r="U12" s="16">
        <v>390</v>
      </c>
      <c r="V12" s="16">
        <v>361</v>
      </c>
      <c r="W12" s="16">
        <v>751</v>
      </c>
      <c r="X12" s="98">
        <v>0.6200317965023847</v>
      </c>
      <c r="Y12" s="98">
        <v>0.41446613088404133</v>
      </c>
    </row>
    <row r="13" spans="1:25" ht="14.25" customHeight="1" thickBot="1">
      <c r="A13" s="41" t="s">
        <v>59</v>
      </c>
      <c r="B13" s="16">
        <v>1470</v>
      </c>
      <c r="C13" s="16">
        <v>1812</v>
      </c>
      <c r="D13" s="16">
        <v>4452</v>
      </c>
      <c r="E13" s="16">
        <v>9</v>
      </c>
      <c r="F13" s="16">
        <v>547</v>
      </c>
      <c r="G13" s="16">
        <v>732</v>
      </c>
      <c r="H13" s="16">
        <v>0</v>
      </c>
      <c r="I13" s="16">
        <v>14168</v>
      </c>
      <c r="J13" s="16">
        <v>0</v>
      </c>
      <c r="K13" s="16">
        <v>741</v>
      </c>
      <c r="L13" s="16">
        <v>14715</v>
      </c>
      <c r="M13" s="16">
        <v>2</v>
      </c>
      <c r="N13" s="16">
        <v>11</v>
      </c>
      <c r="O13" s="16">
        <v>0</v>
      </c>
      <c r="P13" s="96">
        <v>378.433</v>
      </c>
      <c r="Q13" s="97">
        <v>0.12313965341488277</v>
      </c>
      <c r="R13" s="97">
        <v>0.3025484199796126</v>
      </c>
      <c r="S13" s="97">
        <v>2.456953642384106</v>
      </c>
      <c r="T13" s="16">
        <v>1337.7272727272727</v>
      </c>
      <c r="U13" s="16">
        <v>3</v>
      </c>
      <c r="V13" s="16">
        <v>70</v>
      </c>
      <c r="W13" s="16">
        <v>73</v>
      </c>
      <c r="X13" s="98">
        <v>0.3333333333333333</v>
      </c>
      <c r="Y13" s="98">
        <v>0.09562841530054644</v>
      </c>
    </row>
    <row r="14" spans="1:25" ht="14.25" customHeight="1" thickBot="1" thickTop="1">
      <c r="A14" s="99" t="s">
        <v>106</v>
      </c>
      <c r="B14" s="100">
        <v>4689</v>
      </c>
      <c r="C14" s="100">
        <v>5167</v>
      </c>
      <c r="D14" s="100">
        <v>11171</v>
      </c>
      <c r="E14" s="100">
        <v>1019</v>
      </c>
      <c r="F14" s="100">
        <v>166334</v>
      </c>
      <c r="G14" s="100">
        <v>2127</v>
      </c>
      <c r="H14" s="100">
        <v>0</v>
      </c>
      <c r="I14" s="100">
        <v>84657</v>
      </c>
      <c r="J14" s="100">
        <v>0</v>
      </c>
      <c r="K14" s="100">
        <v>3146</v>
      </c>
      <c r="L14" s="100">
        <v>250991</v>
      </c>
      <c r="M14" s="100">
        <v>34</v>
      </c>
      <c r="N14" s="100">
        <v>75.06</v>
      </c>
      <c r="O14" s="100">
        <v>1031</v>
      </c>
      <c r="P14" s="101">
        <v>5489.852</v>
      </c>
      <c r="Q14" s="102">
        <v>0.020586395528126508</v>
      </c>
      <c r="R14" s="102">
        <v>0.044507571984652834</v>
      </c>
      <c r="S14" s="102">
        <v>2.1619895490613508</v>
      </c>
      <c r="T14" s="100">
        <v>3343.8715694111374</v>
      </c>
      <c r="U14" s="100">
        <v>673</v>
      </c>
      <c r="V14" s="100">
        <v>431</v>
      </c>
      <c r="W14" s="100">
        <v>1104</v>
      </c>
      <c r="X14" s="103">
        <v>0.6604514229636899</v>
      </c>
      <c r="Y14" s="104">
        <v>0.20263281617301362</v>
      </c>
    </row>
    <row r="15" spans="1:25" ht="14.25" customHeight="1" thickTop="1">
      <c r="A15" s="41" t="s">
        <v>27</v>
      </c>
      <c r="B15" s="16">
        <v>525</v>
      </c>
      <c r="C15" s="16">
        <v>539</v>
      </c>
      <c r="D15" s="16">
        <v>953</v>
      </c>
      <c r="E15" s="16">
        <v>19</v>
      </c>
      <c r="F15" s="16">
        <v>2774</v>
      </c>
      <c r="G15" s="16">
        <v>139</v>
      </c>
      <c r="H15" s="16">
        <v>0</v>
      </c>
      <c r="I15" s="16">
        <v>1721</v>
      </c>
      <c r="J15" s="16">
        <v>0</v>
      </c>
      <c r="K15" s="16">
        <v>158</v>
      </c>
      <c r="L15" s="16">
        <v>4495</v>
      </c>
      <c r="M15" s="16">
        <v>0</v>
      </c>
      <c r="N15" s="16">
        <v>9</v>
      </c>
      <c r="O15" s="16">
        <v>82</v>
      </c>
      <c r="P15" s="96">
        <v>422.41</v>
      </c>
      <c r="Q15" s="97">
        <v>0.11991101223581757</v>
      </c>
      <c r="R15" s="97">
        <v>0.21201334816462736</v>
      </c>
      <c r="S15" s="97">
        <v>1.7680890538033396</v>
      </c>
      <c r="T15" s="16">
        <v>499.44444444444446</v>
      </c>
      <c r="U15" s="16">
        <v>19</v>
      </c>
      <c r="V15" s="16">
        <v>119</v>
      </c>
      <c r="W15" s="16">
        <v>138</v>
      </c>
      <c r="X15" s="98">
        <v>1</v>
      </c>
      <c r="Y15" s="98">
        <v>0.8561151079136691</v>
      </c>
    </row>
    <row r="16" spans="1:25" ht="14.25" customHeight="1">
      <c r="A16" s="41" t="s">
        <v>28</v>
      </c>
      <c r="B16" s="16">
        <v>407</v>
      </c>
      <c r="C16" s="16">
        <v>402</v>
      </c>
      <c r="D16" s="16">
        <v>467</v>
      </c>
      <c r="E16" s="16">
        <v>49</v>
      </c>
      <c r="F16" s="16">
        <v>5080</v>
      </c>
      <c r="G16" s="16">
        <v>86</v>
      </c>
      <c r="H16" s="16">
        <v>0</v>
      </c>
      <c r="I16" s="16">
        <v>2330</v>
      </c>
      <c r="J16" s="16">
        <v>0</v>
      </c>
      <c r="K16" s="16">
        <v>135</v>
      </c>
      <c r="L16" s="16">
        <v>7410</v>
      </c>
      <c r="M16" s="16">
        <v>0</v>
      </c>
      <c r="N16" s="16">
        <v>5</v>
      </c>
      <c r="O16" s="16">
        <v>18</v>
      </c>
      <c r="P16" s="96">
        <v>452.564</v>
      </c>
      <c r="Q16" s="97">
        <v>0.05425101214574899</v>
      </c>
      <c r="R16" s="97">
        <v>0.06302294197031039</v>
      </c>
      <c r="S16" s="97">
        <v>1.1616915422885572</v>
      </c>
      <c r="T16" s="16">
        <v>1482</v>
      </c>
      <c r="U16" s="16">
        <v>48</v>
      </c>
      <c r="V16" s="16">
        <v>50</v>
      </c>
      <c r="W16" s="16">
        <v>98</v>
      </c>
      <c r="X16" s="98">
        <v>0.9795918367346939</v>
      </c>
      <c r="Y16" s="98">
        <v>0.5813953488372093</v>
      </c>
    </row>
    <row r="17" spans="1:25" ht="14.25" customHeight="1">
      <c r="A17" s="41" t="s">
        <v>40</v>
      </c>
      <c r="B17" s="16">
        <v>1854</v>
      </c>
      <c r="C17" s="16">
        <v>1811</v>
      </c>
      <c r="D17" s="16">
        <v>3603</v>
      </c>
      <c r="E17" s="16">
        <v>231</v>
      </c>
      <c r="F17" s="16">
        <v>27604</v>
      </c>
      <c r="G17" s="16">
        <v>1447</v>
      </c>
      <c r="H17" s="16">
        <v>0</v>
      </c>
      <c r="I17" s="16">
        <v>20903</v>
      </c>
      <c r="J17" s="16">
        <v>0</v>
      </c>
      <c r="K17" s="16">
        <v>1678</v>
      </c>
      <c r="L17" s="16">
        <v>48507</v>
      </c>
      <c r="M17" s="16">
        <v>19</v>
      </c>
      <c r="N17" s="16">
        <v>34.31</v>
      </c>
      <c r="O17" s="16">
        <v>111</v>
      </c>
      <c r="P17" s="96">
        <v>2401.473</v>
      </c>
      <c r="Q17" s="97">
        <v>0.03733481765518379</v>
      </c>
      <c r="R17" s="97">
        <v>0.07427793926649762</v>
      </c>
      <c r="S17" s="97">
        <v>1.9895085588072887</v>
      </c>
      <c r="T17" s="16">
        <v>1413.7860682016903</v>
      </c>
      <c r="U17" s="16">
        <v>218</v>
      </c>
      <c r="V17" s="16">
        <v>543</v>
      </c>
      <c r="W17" s="16">
        <v>761</v>
      </c>
      <c r="X17" s="98">
        <v>0.9437229437229437</v>
      </c>
      <c r="Y17" s="98">
        <v>0.3752591568762958</v>
      </c>
    </row>
    <row r="18" spans="1:25" ht="14.25" customHeight="1">
      <c r="A18" s="41" t="s">
        <v>58</v>
      </c>
      <c r="B18" s="16">
        <v>1102</v>
      </c>
      <c r="C18" s="16">
        <v>1115</v>
      </c>
      <c r="D18" s="16">
        <v>1990</v>
      </c>
      <c r="E18" s="16">
        <v>703</v>
      </c>
      <c r="F18" s="16">
        <v>88185</v>
      </c>
      <c r="G18" s="16">
        <v>1764</v>
      </c>
      <c r="H18" s="16">
        <v>0</v>
      </c>
      <c r="I18" s="16">
        <v>67927</v>
      </c>
      <c r="J18" s="16">
        <v>0</v>
      </c>
      <c r="K18" s="16">
        <v>2467</v>
      </c>
      <c r="L18" s="16">
        <v>156112</v>
      </c>
      <c r="M18" s="16">
        <v>56</v>
      </c>
      <c r="N18" s="16">
        <v>89.55</v>
      </c>
      <c r="O18" s="16">
        <v>536</v>
      </c>
      <c r="P18" s="96">
        <v>5268.582</v>
      </c>
      <c r="Q18" s="97">
        <v>0.007142308086501998</v>
      </c>
      <c r="R18" s="97">
        <v>0.012747258378599979</v>
      </c>
      <c r="S18" s="97">
        <v>1.7847533632286996</v>
      </c>
      <c r="T18" s="16">
        <v>1743.2942490228922</v>
      </c>
      <c r="U18" s="16">
        <v>492</v>
      </c>
      <c r="V18" s="16">
        <v>736</v>
      </c>
      <c r="W18" s="16">
        <v>1228</v>
      </c>
      <c r="X18" s="98">
        <v>0.6998577524893315</v>
      </c>
      <c r="Y18" s="98">
        <v>0.41723356009070295</v>
      </c>
    </row>
    <row r="19" spans="1:25" ht="14.25" customHeight="1">
      <c r="A19" s="41" t="s">
        <v>66</v>
      </c>
      <c r="B19" s="16">
        <v>1836</v>
      </c>
      <c r="C19" s="16">
        <v>1768</v>
      </c>
      <c r="D19" s="16">
        <v>2575</v>
      </c>
      <c r="E19" s="16">
        <v>285</v>
      </c>
      <c r="F19" s="16">
        <v>32219</v>
      </c>
      <c r="G19" s="16">
        <v>547</v>
      </c>
      <c r="H19" s="16">
        <v>0</v>
      </c>
      <c r="I19" s="16">
        <v>33586</v>
      </c>
      <c r="J19" s="16">
        <v>0</v>
      </c>
      <c r="K19" s="16">
        <v>832</v>
      </c>
      <c r="L19" s="16">
        <v>65805</v>
      </c>
      <c r="M19" s="16">
        <v>21</v>
      </c>
      <c r="N19" s="16">
        <v>26.59</v>
      </c>
      <c r="O19" s="16">
        <v>84</v>
      </c>
      <c r="P19" s="96">
        <v>2115.77</v>
      </c>
      <c r="Q19" s="97">
        <v>0.026867259326798877</v>
      </c>
      <c r="R19" s="97">
        <v>0.03913076513942709</v>
      </c>
      <c r="S19" s="97">
        <v>1.456447963800905</v>
      </c>
      <c r="T19" s="16">
        <v>2474.8025573523882</v>
      </c>
      <c r="U19" s="16">
        <v>63</v>
      </c>
      <c r="V19" s="16">
        <v>86</v>
      </c>
      <c r="W19" s="16">
        <v>149</v>
      </c>
      <c r="X19" s="98">
        <v>0.22105263157894736</v>
      </c>
      <c r="Y19" s="98">
        <v>0.15722120658135283</v>
      </c>
    </row>
    <row r="20" spans="1:25" ht="14.25" customHeight="1" thickBot="1">
      <c r="A20" s="41" t="s">
        <v>70</v>
      </c>
      <c r="B20" s="16">
        <v>575</v>
      </c>
      <c r="C20" s="16">
        <v>582</v>
      </c>
      <c r="D20" s="16">
        <v>1015</v>
      </c>
      <c r="E20" s="16">
        <v>129</v>
      </c>
      <c r="F20" s="16">
        <v>10913</v>
      </c>
      <c r="G20" s="16">
        <v>528</v>
      </c>
      <c r="H20" s="16">
        <v>0</v>
      </c>
      <c r="I20" s="16">
        <v>4084</v>
      </c>
      <c r="J20" s="16">
        <v>0</v>
      </c>
      <c r="K20" s="16">
        <v>657</v>
      </c>
      <c r="L20" s="16">
        <v>14997</v>
      </c>
      <c r="M20" s="16">
        <v>1</v>
      </c>
      <c r="N20" s="16">
        <v>11.85</v>
      </c>
      <c r="O20" s="16">
        <v>0</v>
      </c>
      <c r="P20" s="96">
        <v>799.968</v>
      </c>
      <c r="Q20" s="97">
        <v>0.038807761552310464</v>
      </c>
      <c r="R20" s="97">
        <v>0.0676802027072081</v>
      </c>
      <c r="S20" s="97">
        <v>1.7439862542955327</v>
      </c>
      <c r="T20" s="16">
        <v>1265.5696202531647</v>
      </c>
      <c r="U20" s="16">
        <v>118</v>
      </c>
      <c r="V20" s="16">
        <v>19</v>
      </c>
      <c r="W20" s="16">
        <v>137</v>
      </c>
      <c r="X20" s="98">
        <v>0.9147286821705426</v>
      </c>
      <c r="Y20" s="98">
        <v>0.03598484848484849</v>
      </c>
    </row>
    <row r="21" spans="1:25" ht="14.25" customHeight="1" thickBot="1" thickTop="1">
      <c r="A21" s="99" t="s">
        <v>107</v>
      </c>
      <c r="B21" s="100">
        <v>6299</v>
      </c>
      <c r="C21" s="100">
        <v>6217</v>
      </c>
      <c r="D21" s="100">
        <v>10603</v>
      </c>
      <c r="E21" s="100">
        <v>1416</v>
      </c>
      <c r="F21" s="100">
        <v>166775</v>
      </c>
      <c r="G21" s="100">
        <v>4511</v>
      </c>
      <c r="H21" s="100">
        <v>0</v>
      </c>
      <c r="I21" s="100">
        <v>130551</v>
      </c>
      <c r="J21" s="100">
        <v>0</v>
      </c>
      <c r="K21" s="100">
        <v>5927</v>
      </c>
      <c r="L21" s="100">
        <v>297326</v>
      </c>
      <c r="M21" s="100">
        <v>97</v>
      </c>
      <c r="N21" s="100">
        <v>176.3</v>
      </c>
      <c r="O21" s="100">
        <v>831</v>
      </c>
      <c r="P21" s="101">
        <v>11460.767000000002</v>
      </c>
      <c r="Q21" s="102">
        <v>0.020909708535412307</v>
      </c>
      <c r="R21" s="102">
        <v>0.0356611934375063</v>
      </c>
      <c r="S21" s="102">
        <v>1.7054849605919253</v>
      </c>
      <c r="T21" s="100">
        <v>1686.4775950085082</v>
      </c>
      <c r="U21" s="100">
        <v>958</v>
      </c>
      <c r="V21" s="100">
        <v>1553</v>
      </c>
      <c r="W21" s="100">
        <v>2511</v>
      </c>
      <c r="X21" s="103">
        <v>0.6765536723163842</v>
      </c>
      <c r="Y21" s="104">
        <v>0.3442695632897362</v>
      </c>
    </row>
    <row r="22" spans="1:25" ht="14.25" customHeight="1" thickTop="1">
      <c r="A22" s="41" t="s">
        <v>21</v>
      </c>
      <c r="B22" s="16">
        <v>783</v>
      </c>
      <c r="C22" s="16">
        <v>808</v>
      </c>
      <c r="D22" s="16">
        <v>1517</v>
      </c>
      <c r="E22" s="16">
        <v>231</v>
      </c>
      <c r="F22" s="16">
        <v>27131</v>
      </c>
      <c r="G22" s="16">
        <v>357</v>
      </c>
      <c r="H22" s="16">
        <v>0</v>
      </c>
      <c r="I22" s="16">
        <v>10893</v>
      </c>
      <c r="J22" s="16">
        <v>0</v>
      </c>
      <c r="K22" s="16">
        <v>588</v>
      </c>
      <c r="L22" s="16">
        <v>38024</v>
      </c>
      <c r="M22" s="16">
        <v>13</v>
      </c>
      <c r="N22" s="16">
        <v>20.25</v>
      </c>
      <c r="O22" s="16">
        <v>1</v>
      </c>
      <c r="P22" s="96">
        <v>1481.888</v>
      </c>
      <c r="Q22" s="97">
        <v>0.021249737008205344</v>
      </c>
      <c r="R22" s="97">
        <v>0.03989585524931622</v>
      </c>
      <c r="S22" s="97">
        <v>1.8774752475247525</v>
      </c>
      <c r="T22" s="16">
        <v>1877.7283950617284</v>
      </c>
      <c r="U22" s="16">
        <v>231</v>
      </c>
      <c r="V22" s="16">
        <v>283</v>
      </c>
      <c r="W22" s="16">
        <v>514</v>
      </c>
      <c r="X22" s="98">
        <v>1</v>
      </c>
      <c r="Y22" s="98">
        <v>0.7927170868347339</v>
      </c>
    </row>
    <row r="23" spans="1:25" ht="14.25" customHeight="1">
      <c r="A23" s="41" t="s">
        <v>29</v>
      </c>
      <c r="B23" s="16">
        <v>2407</v>
      </c>
      <c r="C23" s="16">
        <v>2544</v>
      </c>
      <c r="D23" s="16">
        <v>5751</v>
      </c>
      <c r="E23" s="16">
        <v>687</v>
      </c>
      <c r="F23" s="16">
        <v>83765</v>
      </c>
      <c r="G23" s="16">
        <v>3411</v>
      </c>
      <c r="H23" s="16">
        <v>0</v>
      </c>
      <c r="I23" s="16">
        <v>90743</v>
      </c>
      <c r="J23" s="16">
        <v>0</v>
      </c>
      <c r="K23" s="16">
        <v>4098</v>
      </c>
      <c r="L23" s="16">
        <v>174508</v>
      </c>
      <c r="M23" s="16">
        <v>14</v>
      </c>
      <c r="N23" s="16">
        <v>37</v>
      </c>
      <c r="O23" s="16">
        <v>305</v>
      </c>
      <c r="P23" s="96">
        <v>2853.318</v>
      </c>
      <c r="Q23" s="97">
        <v>0.014578128223347926</v>
      </c>
      <c r="R23" s="97">
        <v>0.03295550920301648</v>
      </c>
      <c r="S23" s="97">
        <v>2.26061320754717</v>
      </c>
      <c r="T23" s="16">
        <v>4716.4324324324325</v>
      </c>
      <c r="U23" s="16">
        <v>132</v>
      </c>
      <c r="V23" s="16">
        <v>325</v>
      </c>
      <c r="W23" s="16">
        <v>457</v>
      </c>
      <c r="X23" s="98">
        <v>0.19213973799126638</v>
      </c>
      <c r="Y23" s="98">
        <v>0.09527997654646732</v>
      </c>
    </row>
    <row r="24" spans="1:25" ht="14.25" customHeight="1">
      <c r="A24" s="41" t="s">
        <v>30</v>
      </c>
      <c r="B24" s="16">
        <v>2086</v>
      </c>
      <c r="C24" s="16">
        <v>2064</v>
      </c>
      <c r="D24" s="16">
        <v>3590</v>
      </c>
      <c r="E24" s="16">
        <v>371</v>
      </c>
      <c r="F24" s="16">
        <v>40485</v>
      </c>
      <c r="G24" s="16">
        <v>2570</v>
      </c>
      <c r="H24" s="16">
        <v>0</v>
      </c>
      <c r="I24" s="16">
        <v>35649</v>
      </c>
      <c r="J24" s="16">
        <v>0</v>
      </c>
      <c r="K24" s="16">
        <v>2941</v>
      </c>
      <c r="L24" s="16">
        <v>76134</v>
      </c>
      <c r="M24" s="16">
        <v>13</v>
      </c>
      <c r="N24" s="16">
        <v>45.69</v>
      </c>
      <c r="O24" s="16">
        <v>6</v>
      </c>
      <c r="P24" s="96">
        <v>2585.517</v>
      </c>
      <c r="Q24" s="97">
        <v>0.027110095358184254</v>
      </c>
      <c r="R24" s="97">
        <v>0.047153702682113115</v>
      </c>
      <c r="S24" s="97">
        <v>1.7393410852713178</v>
      </c>
      <c r="T24" s="16">
        <v>1666.316480630335</v>
      </c>
      <c r="U24" s="16">
        <v>335</v>
      </c>
      <c r="V24" s="16">
        <v>1447</v>
      </c>
      <c r="W24" s="16">
        <v>1782</v>
      </c>
      <c r="X24" s="98">
        <v>0.9029649595687331</v>
      </c>
      <c r="Y24" s="98">
        <v>0.5630350194552529</v>
      </c>
    </row>
    <row r="25" spans="1:25" ht="14.25" customHeight="1">
      <c r="A25" s="41" t="s">
        <v>37</v>
      </c>
      <c r="B25" s="16">
        <v>4160</v>
      </c>
      <c r="C25" s="16">
        <v>4466</v>
      </c>
      <c r="D25" s="16">
        <v>7424</v>
      </c>
      <c r="E25" s="16">
        <v>314</v>
      </c>
      <c r="F25" s="16">
        <v>28030</v>
      </c>
      <c r="G25" s="16">
        <v>204</v>
      </c>
      <c r="H25" s="16">
        <v>0</v>
      </c>
      <c r="I25" s="16">
        <v>6294</v>
      </c>
      <c r="J25" s="16">
        <v>0</v>
      </c>
      <c r="K25" s="16">
        <v>518</v>
      </c>
      <c r="L25" s="16">
        <v>34324</v>
      </c>
      <c r="M25" s="16">
        <v>15</v>
      </c>
      <c r="N25" s="16">
        <v>36.03</v>
      </c>
      <c r="O25" s="16">
        <v>97</v>
      </c>
      <c r="P25" s="96">
        <v>1987.49</v>
      </c>
      <c r="Q25" s="97">
        <v>0.13011304043817737</v>
      </c>
      <c r="R25" s="97">
        <v>0.2162918074816455</v>
      </c>
      <c r="S25" s="97">
        <v>1.6623376623376624</v>
      </c>
      <c r="T25" s="16">
        <v>952.6505689703025</v>
      </c>
      <c r="U25" s="16">
        <v>308</v>
      </c>
      <c r="V25" s="16">
        <v>194</v>
      </c>
      <c r="W25" s="16">
        <v>502</v>
      </c>
      <c r="X25" s="98">
        <v>0.9808917197452229</v>
      </c>
      <c r="Y25" s="98">
        <v>0.9509803921568627</v>
      </c>
    </row>
    <row r="26" spans="1:25" ht="14.25" customHeight="1">
      <c r="A26" s="41" t="s">
        <v>45</v>
      </c>
      <c r="B26" s="16">
        <v>2036</v>
      </c>
      <c r="C26" s="16">
        <v>1947</v>
      </c>
      <c r="D26" s="16">
        <v>2803</v>
      </c>
      <c r="E26" s="16">
        <v>211</v>
      </c>
      <c r="F26" s="16">
        <v>20100</v>
      </c>
      <c r="G26" s="16">
        <v>192</v>
      </c>
      <c r="H26" s="16">
        <v>0</v>
      </c>
      <c r="I26" s="16">
        <v>5742</v>
      </c>
      <c r="J26" s="16">
        <v>0</v>
      </c>
      <c r="K26" s="16">
        <v>403</v>
      </c>
      <c r="L26" s="16">
        <v>25842</v>
      </c>
      <c r="M26" s="16">
        <v>10</v>
      </c>
      <c r="N26" s="16">
        <v>18.5</v>
      </c>
      <c r="O26" s="16">
        <v>4</v>
      </c>
      <c r="P26" s="96">
        <v>1095.229</v>
      </c>
      <c r="Q26" s="97">
        <v>0.07534246575342465</v>
      </c>
      <c r="R26" s="97">
        <v>0.108466836932126</v>
      </c>
      <c r="S26" s="97">
        <v>1.4396507447354905</v>
      </c>
      <c r="T26" s="16">
        <v>1396.8648648648648</v>
      </c>
      <c r="U26" s="16">
        <v>211</v>
      </c>
      <c r="V26" s="16">
        <v>192</v>
      </c>
      <c r="W26" s="16">
        <v>403</v>
      </c>
      <c r="X26" s="98">
        <v>1</v>
      </c>
      <c r="Y26" s="98">
        <v>1</v>
      </c>
    </row>
    <row r="27" spans="1:25" ht="14.25" customHeight="1">
      <c r="A27" s="41" t="s">
        <v>47</v>
      </c>
      <c r="B27" s="16">
        <v>2033</v>
      </c>
      <c r="C27" s="16">
        <v>2036</v>
      </c>
      <c r="D27" s="16">
        <v>3815</v>
      </c>
      <c r="E27" s="16">
        <v>439</v>
      </c>
      <c r="F27" s="16">
        <v>50605</v>
      </c>
      <c r="G27" s="16">
        <v>1269</v>
      </c>
      <c r="H27" s="16">
        <v>0</v>
      </c>
      <c r="I27" s="16">
        <v>41633</v>
      </c>
      <c r="J27" s="16">
        <v>0</v>
      </c>
      <c r="K27" s="16">
        <v>1708</v>
      </c>
      <c r="L27" s="16">
        <v>92238</v>
      </c>
      <c r="M27" s="16">
        <v>16</v>
      </c>
      <c r="N27" s="16">
        <v>37.41</v>
      </c>
      <c r="O27" s="16">
        <v>1057</v>
      </c>
      <c r="P27" s="96">
        <v>4230.165</v>
      </c>
      <c r="Q27" s="97">
        <v>0.02207333203235109</v>
      </c>
      <c r="R27" s="97">
        <v>0.041360393763958454</v>
      </c>
      <c r="S27" s="97">
        <v>1.8737721021611002</v>
      </c>
      <c r="T27" s="16">
        <v>2465.5974338412193</v>
      </c>
      <c r="U27" s="16">
        <v>363</v>
      </c>
      <c r="V27" s="16">
        <v>1044</v>
      </c>
      <c r="W27" s="16">
        <v>1407</v>
      </c>
      <c r="X27" s="98">
        <v>0.826879271070615</v>
      </c>
      <c r="Y27" s="98">
        <v>0.8226950354609929</v>
      </c>
    </row>
    <row r="28" spans="1:25" ht="14.25" customHeight="1">
      <c r="A28" s="41" t="s">
        <v>61</v>
      </c>
      <c r="B28" s="16">
        <v>3846</v>
      </c>
      <c r="C28" s="16">
        <v>3807</v>
      </c>
      <c r="D28" s="16">
        <v>9021</v>
      </c>
      <c r="E28" s="16">
        <v>268</v>
      </c>
      <c r="F28" s="16">
        <v>22759</v>
      </c>
      <c r="G28" s="16">
        <v>2211</v>
      </c>
      <c r="H28" s="16">
        <v>0</v>
      </c>
      <c r="I28" s="16">
        <v>20965</v>
      </c>
      <c r="J28" s="16">
        <v>0</v>
      </c>
      <c r="K28" s="16">
        <v>2479</v>
      </c>
      <c r="L28" s="16">
        <v>43724</v>
      </c>
      <c r="M28" s="16">
        <v>10</v>
      </c>
      <c r="N28" s="16">
        <v>24.2</v>
      </c>
      <c r="O28" s="16">
        <v>49</v>
      </c>
      <c r="P28" s="96">
        <v>1676.666</v>
      </c>
      <c r="Q28" s="97">
        <v>0.08706888665263929</v>
      </c>
      <c r="R28" s="97">
        <v>0.2063168968987284</v>
      </c>
      <c r="S28" s="97">
        <v>2.3695823483057525</v>
      </c>
      <c r="T28" s="16">
        <v>1806.7768595041323</v>
      </c>
      <c r="U28" s="16">
        <v>207</v>
      </c>
      <c r="V28" s="16">
        <v>636</v>
      </c>
      <c r="W28" s="16">
        <v>843</v>
      </c>
      <c r="X28" s="98">
        <v>0.7723880597014925</v>
      </c>
      <c r="Y28" s="98">
        <v>0.2876526458616011</v>
      </c>
    </row>
    <row r="29" spans="1:25" ht="14.25" customHeight="1" thickBot="1">
      <c r="A29" s="41" t="s">
        <v>63</v>
      </c>
      <c r="B29" s="16">
        <v>1001</v>
      </c>
      <c r="C29" s="16">
        <v>912</v>
      </c>
      <c r="D29" s="16">
        <v>1402</v>
      </c>
      <c r="E29" s="16">
        <v>324</v>
      </c>
      <c r="F29" s="16">
        <v>37017</v>
      </c>
      <c r="G29" s="16">
        <v>353</v>
      </c>
      <c r="H29" s="16">
        <v>0</v>
      </c>
      <c r="I29" s="16">
        <v>19375</v>
      </c>
      <c r="J29" s="16">
        <v>0</v>
      </c>
      <c r="K29" s="16">
        <v>677</v>
      </c>
      <c r="L29" s="16">
        <v>56392</v>
      </c>
      <c r="M29" s="16">
        <v>9</v>
      </c>
      <c r="N29" s="16">
        <v>13</v>
      </c>
      <c r="O29" s="16">
        <v>210</v>
      </c>
      <c r="P29" s="96">
        <v>828.878</v>
      </c>
      <c r="Q29" s="97">
        <v>0.016172506738544475</v>
      </c>
      <c r="R29" s="97">
        <v>0.024861682508157186</v>
      </c>
      <c r="S29" s="97">
        <v>1.537280701754386</v>
      </c>
      <c r="T29" s="16">
        <v>4337.846153846154</v>
      </c>
      <c r="U29" s="16">
        <v>316</v>
      </c>
      <c r="V29" s="16">
        <v>314</v>
      </c>
      <c r="W29" s="16">
        <v>630</v>
      </c>
      <c r="X29" s="98">
        <v>0.9753086419753086</v>
      </c>
      <c r="Y29" s="98">
        <v>0.8895184135977338</v>
      </c>
    </row>
    <row r="30" spans="1:25" ht="14.25" customHeight="1" thickBot="1" thickTop="1">
      <c r="A30" s="99" t="s">
        <v>108</v>
      </c>
      <c r="B30" s="100">
        <v>18352</v>
      </c>
      <c r="C30" s="100">
        <v>18584</v>
      </c>
      <c r="D30" s="100">
        <v>35323</v>
      </c>
      <c r="E30" s="100">
        <v>2845</v>
      </c>
      <c r="F30" s="100">
        <v>309892</v>
      </c>
      <c r="G30" s="100">
        <v>10567</v>
      </c>
      <c r="H30" s="100">
        <v>0</v>
      </c>
      <c r="I30" s="100">
        <v>231294</v>
      </c>
      <c r="J30" s="100">
        <v>0</v>
      </c>
      <c r="K30" s="100">
        <v>13412</v>
      </c>
      <c r="L30" s="100">
        <v>541186</v>
      </c>
      <c r="M30" s="100">
        <v>100</v>
      </c>
      <c r="N30" s="100">
        <v>232.07999999999998</v>
      </c>
      <c r="O30" s="100">
        <v>1729</v>
      </c>
      <c r="P30" s="101">
        <v>16739.150999999998</v>
      </c>
      <c r="Q30" s="102">
        <v>0.03433939532803879</v>
      </c>
      <c r="R30" s="102">
        <v>0.06526961155683998</v>
      </c>
      <c r="S30" s="102">
        <v>1.9007210503659062</v>
      </c>
      <c r="T30" s="100">
        <v>2331.894174422613</v>
      </c>
      <c r="U30" s="100">
        <v>2103</v>
      </c>
      <c r="V30" s="100">
        <v>4435</v>
      </c>
      <c r="W30" s="100">
        <v>6538</v>
      </c>
      <c r="X30" s="103">
        <v>0.7391915641476274</v>
      </c>
      <c r="Y30" s="104">
        <v>0.41970284849058387</v>
      </c>
    </row>
    <row r="31" spans="1:25" ht="14.25" customHeight="1" thickTop="1">
      <c r="A31" s="41" t="s">
        <v>34</v>
      </c>
      <c r="B31" s="16">
        <v>5575</v>
      </c>
      <c r="C31" s="16">
        <v>5402</v>
      </c>
      <c r="D31" s="16">
        <v>8471</v>
      </c>
      <c r="E31" s="16">
        <v>991</v>
      </c>
      <c r="F31" s="16">
        <v>103612</v>
      </c>
      <c r="G31" s="16">
        <v>549</v>
      </c>
      <c r="H31" s="16">
        <v>0</v>
      </c>
      <c r="I31" s="16">
        <v>33942</v>
      </c>
      <c r="J31" s="16">
        <v>0</v>
      </c>
      <c r="K31" s="16">
        <v>1540</v>
      </c>
      <c r="L31" s="16">
        <v>137554</v>
      </c>
      <c r="M31" s="16">
        <v>16</v>
      </c>
      <c r="N31" s="16">
        <v>81.39</v>
      </c>
      <c r="O31" s="16">
        <v>95</v>
      </c>
      <c r="P31" s="96">
        <v>4667.534</v>
      </c>
      <c r="Q31" s="97">
        <v>0.039271849600884014</v>
      </c>
      <c r="R31" s="97">
        <v>0.061583087369324045</v>
      </c>
      <c r="S31" s="97">
        <v>1.568122917437986</v>
      </c>
      <c r="T31" s="16">
        <v>1690.06020395626</v>
      </c>
      <c r="U31" s="16">
        <v>739</v>
      </c>
      <c r="V31" s="16">
        <v>504</v>
      </c>
      <c r="W31" s="16">
        <v>1243</v>
      </c>
      <c r="X31" s="98">
        <v>0.7457114026236125</v>
      </c>
      <c r="Y31" s="98">
        <v>0.9180327868852459</v>
      </c>
    </row>
    <row r="32" spans="1:25" ht="14.25" customHeight="1">
      <c r="A32" s="41" t="s">
        <v>35</v>
      </c>
      <c r="B32" s="16">
        <v>1147</v>
      </c>
      <c r="C32" s="16">
        <v>1013</v>
      </c>
      <c r="D32" s="16">
        <v>1493</v>
      </c>
      <c r="E32" s="16">
        <v>542</v>
      </c>
      <c r="F32" s="16">
        <v>52870</v>
      </c>
      <c r="G32" s="16">
        <v>313</v>
      </c>
      <c r="H32" s="16">
        <v>0</v>
      </c>
      <c r="I32" s="16">
        <v>21434</v>
      </c>
      <c r="J32" s="16">
        <v>0</v>
      </c>
      <c r="K32" s="16">
        <v>855</v>
      </c>
      <c r="L32" s="16">
        <v>74304</v>
      </c>
      <c r="M32" s="16">
        <v>17</v>
      </c>
      <c r="N32" s="16">
        <v>18.56</v>
      </c>
      <c r="O32" s="16">
        <v>19</v>
      </c>
      <c r="P32" s="96">
        <v>930.825</v>
      </c>
      <c r="Q32" s="97">
        <v>0.013633182601205857</v>
      </c>
      <c r="R32" s="97">
        <v>0.020093130921619292</v>
      </c>
      <c r="S32" s="97">
        <v>1.4738400789733466</v>
      </c>
      <c r="T32" s="16">
        <v>4003.4482758620693</v>
      </c>
      <c r="U32" s="16">
        <v>46</v>
      </c>
      <c r="V32" s="16">
        <v>6</v>
      </c>
      <c r="W32" s="16">
        <v>52</v>
      </c>
      <c r="X32" s="98">
        <v>0.08487084870848709</v>
      </c>
      <c r="Y32" s="98">
        <v>0.019169329073482427</v>
      </c>
    </row>
    <row r="33" spans="1:25" ht="14.25" customHeight="1">
      <c r="A33" s="41" t="s">
        <v>42</v>
      </c>
      <c r="B33" s="16">
        <v>1708</v>
      </c>
      <c r="C33" s="16">
        <v>1587</v>
      </c>
      <c r="D33" s="16">
        <v>3099</v>
      </c>
      <c r="E33" s="16">
        <v>461</v>
      </c>
      <c r="F33" s="16">
        <v>47485</v>
      </c>
      <c r="G33" s="16">
        <v>4496</v>
      </c>
      <c r="H33" s="16">
        <v>0</v>
      </c>
      <c r="I33" s="16">
        <v>50132</v>
      </c>
      <c r="J33" s="16">
        <v>0</v>
      </c>
      <c r="K33" s="16">
        <v>4957</v>
      </c>
      <c r="L33" s="16">
        <v>97617</v>
      </c>
      <c r="M33" s="16">
        <v>14</v>
      </c>
      <c r="N33" s="16">
        <v>18</v>
      </c>
      <c r="O33" s="16">
        <v>44</v>
      </c>
      <c r="P33" s="96">
        <v>1677.881</v>
      </c>
      <c r="Q33" s="97">
        <v>0.016257414179907188</v>
      </c>
      <c r="R33" s="97">
        <v>0.031746519561142016</v>
      </c>
      <c r="S33" s="97">
        <v>1.9527410207939508</v>
      </c>
      <c r="T33" s="16">
        <v>5423.166666666667</v>
      </c>
      <c r="U33" s="16">
        <v>206</v>
      </c>
      <c r="V33" s="16">
        <v>3</v>
      </c>
      <c r="W33" s="16">
        <v>209</v>
      </c>
      <c r="X33" s="98">
        <v>0.44685466377440347</v>
      </c>
      <c r="Y33" s="98">
        <v>0.0006672597864768683</v>
      </c>
    </row>
    <row r="34" spans="1:25" ht="14.25" customHeight="1">
      <c r="A34" s="41" t="s">
        <v>43</v>
      </c>
      <c r="B34" s="16">
        <v>1164</v>
      </c>
      <c r="C34" s="16">
        <v>1139</v>
      </c>
      <c r="D34" s="16">
        <v>2380</v>
      </c>
      <c r="E34" s="16">
        <v>374</v>
      </c>
      <c r="F34" s="16">
        <v>29451</v>
      </c>
      <c r="G34" s="16">
        <v>5961</v>
      </c>
      <c r="H34" s="16">
        <v>0</v>
      </c>
      <c r="I34" s="16">
        <v>83067</v>
      </c>
      <c r="J34" s="16">
        <v>0</v>
      </c>
      <c r="K34" s="16">
        <v>6335</v>
      </c>
      <c r="L34" s="16">
        <v>112518</v>
      </c>
      <c r="M34" s="16">
        <v>16</v>
      </c>
      <c r="N34" s="16">
        <v>19</v>
      </c>
      <c r="O34" s="16">
        <v>44</v>
      </c>
      <c r="P34" s="96">
        <v>1996.908</v>
      </c>
      <c r="Q34" s="97">
        <v>0.010122824792477648</v>
      </c>
      <c r="R34" s="97">
        <v>0.02115217120816225</v>
      </c>
      <c r="S34" s="97">
        <v>2.08955223880597</v>
      </c>
      <c r="T34" s="16">
        <v>5922</v>
      </c>
      <c r="U34" s="16">
        <v>181</v>
      </c>
      <c r="V34" s="16">
        <v>345</v>
      </c>
      <c r="W34" s="16">
        <v>526</v>
      </c>
      <c r="X34" s="98">
        <v>0.4839572192513369</v>
      </c>
      <c r="Y34" s="98">
        <v>0.05787619526925013</v>
      </c>
    </row>
    <row r="35" spans="1:25" ht="14.25" customHeight="1">
      <c r="A35" s="41" t="s">
        <v>55</v>
      </c>
      <c r="B35" s="16">
        <v>6961</v>
      </c>
      <c r="C35" s="16">
        <v>6261</v>
      </c>
      <c r="D35" s="16">
        <v>10888</v>
      </c>
      <c r="E35" s="16">
        <v>980</v>
      </c>
      <c r="F35" s="16">
        <v>94049</v>
      </c>
      <c r="G35" s="16">
        <v>1444</v>
      </c>
      <c r="H35" s="16">
        <v>0</v>
      </c>
      <c r="I35" s="16">
        <v>55973</v>
      </c>
      <c r="J35" s="16">
        <v>0</v>
      </c>
      <c r="K35" s="16">
        <v>2424</v>
      </c>
      <c r="L35" s="16">
        <v>150022</v>
      </c>
      <c r="M35" s="16">
        <v>12</v>
      </c>
      <c r="N35" s="16">
        <v>90</v>
      </c>
      <c r="O35" s="16">
        <v>271</v>
      </c>
      <c r="P35" s="96">
        <v>7887.696</v>
      </c>
      <c r="Q35" s="97">
        <v>0.04173387903107544</v>
      </c>
      <c r="R35" s="97">
        <v>0.0725760221834131</v>
      </c>
      <c r="S35" s="97">
        <v>1.739019325986264</v>
      </c>
      <c r="T35" s="16">
        <v>1666.911111111111</v>
      </c>
      <c r="U35" s="16">
        <v>605</v>
      </c>
      <c r="V35" s="16">
        <v>494</v>
      </c>
      <c r="W35" s="16">
        <v>1099</v>
      </c>
      <c r="X35" s="98">
        <v>0.6173469387755102</v>
      </c>
      <c r="Y35" s="98">
        <v>0.34210526315789475</v>
      </c>
    </row>
    <row r="36" spans="1:25" ht="14.25" customHeight="1" thickBot="1">
      <c r="A36" s="41" t="s">
        <v>69</v>
      </c>
      <c r="B36" s="16">
        <v>1051</v>
      </c>
      <c r="C36" s="16">
        <v>1019</v>
      </c>
      <c r="D36" s="16">
        <v>2681</v>
      </c>
      <c r="E36" s="16">
        <v>399</v>
      </c>
      <c r="F36" s="16">
        <v>33963</v>
      </c>
      <c r="G36" s="16">
        <v>3812</v>
      </c>
      <c r="H36" s="16">
        <v>0</v>
      </c>
      <c r="I36" s="16">
        <v>51017</v>
      </c>
      <c r="J36" s="16">
        <v>0</v>
      </c>
      <c r="K36" s="16">
        <v>4211</v>
      </c>
      <c r="L36" s="16">
        <v>84980</v>
      </c>
      <c r="M36" s="16">
        <v>6</v>
      </c>
      <c r="N36" s="16">
        <v>28</v>
      </c>
      <c r="O36" s="16">
        <v>129</v>
      </c>
      <c r="P36" s="96">
        <v>1994.882</v>
      </c>
      <c r="Q36" s="97">
        <v>0.011991056719228054</v>
      </c>
      <c r="R36" s="97">
        <v>0.031548599670510706</v>
      </c>
      <c r="S36" s="97">
        <v>2.631010794896958</v>
      </c>
      <c r="T36" s="16">
        <v>3035</v>
      </c>
      <c r="U36" s="16">
        <v>52</v>
      </c>
      <c r="V36" s="16">
        <v>0</v>
      </c>
      <c r="W36" s="16">
        <v>52</v>
      </c>
      <c r="X36" s="98">
        <v>0.13032581453634084</v>
      </c>
      <c r="Y36" s="98">
        <v>0</v>
      </c>
    </row>
    <row r="37" spans="1:25" ht="14.25" customHeight="1" thickBot="1" thickTop="1">
      <c r="A37" s="99" t="s">
        <v>109</v>
      </c>
      <c r="B37" s="100">
        <v>17606</v>
      </c>
      <c r="C37" s="100">
        <v>16421</v>
      </c>
      <c r="D37" s="100">
        <v>29012</v>
      </c>
      <c r="E37" s="100">
        <v>3747</v>
      </c>
      <c r="F37" s="100">
        <v>361430</v>
      </c>
      <c r="G37" s="100">
        <v>16575</v>
      </c>
      <c r="H37" s="100">
        <v>0</v>
      </c>
      <c r="I37" s="100">
        <v>295565</v>
      </c>
      <c r="J37" s="100">
        <v>0</v>
      </c>
      <c r="K37" s="100">
        <v>20322</v>
      </c>
      <c r="L37" s="100">
        <v>656995</v>
      </c>
      <c r="M37" s="100">
        <v>81</v>
      </c>
      <c r="N37" s="100">
        <v>254.95</v>
      </c>
      <c r="O37" s="100">
        <v>602</v>
      </c>
      <c r="P37" s="101">
        <v>19155.726</v>
      </c>
      <c r="Q37" s="102">
        <v>0.02499410193380467</v>
      </c>
      <c r="R37" s="102">
        <v>0.044158631344226366</v>
      </c>
      <c r="S37" s="102">
        <v>1.7667620729553621</v>
      </c>
      <c r="T37" s="100">
        <v>2576.956265934497</v>
      </c>
      <c r="U37" s="100">
        <v>1829</v>
      </c>
      <c r="V37" s="100">
        <v>1352</v>
      </c>
      <c r="W37" s="100">
        <v>3181</v>
      </c>
      <c r="X37" s="103">
        <v>0.4881238323992527</v>
      </c>
      <c r="Y37" s="104">
        <v>0.0815686274509804</v>
      </c>
    </row>
    <row r="38" spans="1:25" ht="14.25" customHeight="1" thickTop="1">
      <c r="A38" s="41" t="s">
        <v>22</v>
      </c>
      <c r="B38" s="16">
        <v>1312</v>
      </c>
      <c r="C38" s="16">
        <v>1275</v>
      </c>
      <c r="D38" s="16">
        <v>1703</v>
      </c>
      <c r="E38" s="16">
        <v>226</v>
      </c>
      <c r="F38" s="16">
        <v>27111</v>
      </c>
      <c r="G38" s="16">
        <v>150</v>
      </c>
      <c r="H38" s="16">
        <v>0</v>
      </c>
      <c r="I38" s="16">
        <v>8312</v>
      </c>
      <c r="J38" s="16">
        <v>0</v>
      </c>
      <c r="K38" s="16">
        <v>376</v>
      </c>
      <c r="L38" s="16">
        <v>35423</v>
      </c>
      <c r="M38" s="16">
        <v>8</v>
      </c>
      <c r="N38" s="16">
        <v>17</v>
      </c>
      <c r="O38" s="16">
        <v>332</v>
      </c>
      <c r="P38" s="96">
        <v>1005.703</v>
      </c>
      <c r="Q38" s="97">
        <v>0.03599356350393812</v>
      </c>
      <c r="R38" s="97">
        <v>0.04807610874290715</v>
      </c>
      <c r="S38" s="97">
        <v>1.335686274509804</v>
      </c>
      <c r="T38" s="16">
        <v>2083.705882352941</v>
      </c>
      <c r="U38" s="16">
        <v>226</v>
      </c>
      <c r="V38" s="16">
        <v>150</v>
      </c>
      <c r="W38" s="16">
        <v>376</v>
      </c>
      <c r="X38" s="98">
        <v>1</v>
      </c>
      <c r="Y38" s="98">
        <v>1</v>
      </c>
    </row>
    <row r="39" spans="1:25" ht="14.25" customHeight="1">
      <c r="A39" s="41" t="s">
        <v>38</v>
      </c>
      <c r="B39" s="16">
        <v>1068</v>
      </c>
      <c r="C39" s="16">
        <v>994</v>
      </c>
      <c r="D39" s="16">
        <v>1446</v>
      </c>
      <c r="E39" s="16">
        <v>280</v>
      </c>
      <c r="F39" s="16">
        <v>35375</v>
      </c>
      <c r="G39" s="16">
        <v>102</v>
      </c>
      <c r="H39" s="16">
        <v>0</v>
      </c>
      <c r="I39" s="16">
        <v>5896</v>
      </c>
      <c r="J39" s="16">
        <v>0</v>
      </c>
      <c r="K39" s="16">
        <v>382</v>
      </c>
      <c r="L39" s="16">
        <v>41271</v>
      </c>
      <c r="M39" s="16">
        <v>7</v>
      </c>
      <c r="N39" s="16">
        <v>15.91</v>
      </c>
      <c r="O39" s="16">
        <v>4</v>
      </c>
      <c r="P39" s="96">
        <v>1114.963</v>
      </c>
      <c r="Q39" s="97">
        <v>0.024084708390879794</v>
      </c>
      <c r="R39" s="97">
        <v>0.03503670858472051</v>
      </c>
      <c r="S39" s="97">
        <v>1.454728370221328</v>
      </c>
      <c r="T39" s="16">
        <v>2594.028912633564</v>
      </c>
      <c r="U39" s="16">
        <v>280</v>
      </c>
      <c r="V39" s="16">
        <v>102</v>
      </c>
      <c r="W39" s="16">
        <v>382</v>
      </c>
      <c r="X39" s="98">
        <v>1</v>
      </c>
      <c r="Y39" s="98">
        <v>1</v>
      </c>
    </row>
    <row r="40" spans="1:25" ht="14.25" customHeight="1">
      <c r="A40" s="41" t="s">
        <v>52</v>
      </c>
      <c r="B40" s="16">
        <v>2393</v>
      </c>
      <c r="C40" s="16">
        <v>2380</v>
      </c>
      <c r="D40" s="16">
        <v>4184</v>
      </c>
      <c r="E40" s="16">
        <v>74</v>
      </c>
      <c r="F40" s="16">
        <v>7091</v>
      </c>
      <c r="G40" s="16">
        <v>231</v>
      </c>
      <c r="H40" s="16">
        <v>0</v>
      </c>
      <c r="I40" s="16">
        <v>4904</v>
      </c>
      <c r="J40" s="16">
        <v>0</v>
      </c>
      <c r="K40" s="16">
        <v>305</v>
      </c>
      <c r="L40" s="16">
        <v>11995</v>
      </c>
      <c r="M40" s="16">
        <v>5</v>
      </c>
      <c r="N40" s="16">
        <v>8.5</v>
      </c>
      <c r="O40" s="16">
        <v>79</v>
      </c>
      <c r="P40" s="96">
        <v>759.68</v>
      </c>
      <c r="Q40" s="97">
        <v>0.19841600666944562</v>
      </c>
      <c r="R40" s="97">
        <v>0.3488120050020842</v>
      </c>
      <c r="S40" s="97">
        <v>1.757983193277311</v>
      </c>
      <c r="T40" s="16">
        <v>1411.1764705882354</v>
      </c>
      <c r="U40" s="16">
        <v>74</v>
      </c>
      <c r="V40" s="16">
        <v>217</v>
      </c>
      <c r="W40" s="16">
        <v>291</v>
      </c>
      <c r="X40" s="98">
        <v>1</v>
      </c>
      <c r="Y40" s="98">
        <v>0.9393939393939394</v>
      </c>
    </row>
    <row r="41" spans="1:25" ht="14.25" customHeight="1">
      <c r="A41" s="41" t="s">
        <v>56</v>
      </c>
      <c r="B41" s="16">
        <v>1663</v>
      </c>
      <c r="C41" s="16">
        <v>1664</v>
      </c>
      <c r="D41" s="16">
        <v>2641</v>
      </c>
      <c r="E41" s="16">
        <v>395</v>
      </c>
      <c r="F41" s="16">
        <v>32671</v>
      </c>
      <c r="G41" s="16">
        <v>201</v>
      </c>
      <c r="H41" s="16">
        <v>0</v>
      </c>
      <c r="I41" s="16">
        <v>10500</v>
      </c>
      <c r="J41" s="16">
        <v>0</v>
      </c>
      <c r="K41" s="16">
        <v>596</v>
      </c>
      <c r="L41" s="16">
        <v>43171</v>
      </c>
      <c r="M41" s="16">
        <v>11</v>
      </c>
      <c r="N41" s="16">
        <v>27.6</v>
      </c>
      <c r="O41" s="16">
        <v>116</v>
      </c>
      <c r="P41" s="96">
        <v>1853.475</v>
      </c>
      <c r="Q41" s="97">
        <v>0.038544393226934745</v>
      </c>
      <c r="R41" s="97">
        <v>0.06117532602904728</v>
      </c>
      <c r="S41" s="97">
        <v>1.5871394230769231</v>
      </c>
      <c r="T41" s="16">
        <v>1564.1666666666665</v>
      </c>
      <c r="U41" s="16">
        <v>238</v>
      </c>
      <c r="V41" s="16">
        <v>64</v>
      </c>
      <c r="W41" s="16">
        <v>302</v>
      </c>
      <c r="X41" s="98">
        <v>0.6025316455696202</v>
      </c>
      <c r="Y41" s="98">
        <v>0.31840796019900497</v>
      </c>
    </row>
    <row r="42" spans="1:25" ht="14.25" customHeight="1" thickBot="1">
      <c r="A42" s="41" t="s">
        <v>64</v>
      </c>
      <c r="B42" s="16">
        <v>15041</v>
      </c>
      <c r="C42" s="16">
        <v>14780</v>
      </c>
      <c r="D42" s="16">
        <v>16905</v>
      </c>
      <c r="E42" s="16">
        <v>1200</v>
      </c>
      <c r="F42" s="16">
        <v>136880</v>
      </c>
      <c r="G42" s="16">
        <v>1826</v>
      </c>
      <c r="H42" s="16">
        <v>0</v>
      </c>
      <c r="I42" s="16">
        <v>63641</v>
      </c>
      <c r="J42" s="16">
        <v>0</v>
      </c>
      <c r="K42" s="16">
        <v>3026</v>
      </c>
      <c r="L42" s="16">
        <v>200521</v>
      </c>
      <c r="M42" s="16">
        <v>28</v>
      </c>
      <c r="N42" s="16">
        <v>78.25</v>
      </c>
      <c r="O42" s="16">
        <v>540</v>
      </c>
      <c r="P42" s="96">
        <v>5351.561</v>
      </c>
      <c r="Q42" s="97">
        <v>0.07370799068426748</v>
      </c>
      <c r="R42" s="97">
        <v>0.08430538447344667</v>
      </c>
      <c r="S42" s="97">
        <v>1.1437753721244925</v>
      </c>
      <c r="T42" s="16">
        <v>2562.5686900958467</v>
      </c>
      <c r="U42" s="16">
        <v>1093</v>
      </c>
      <c r="V42" s="16">
        <v>1406</v>
      </c>
      <c r="W42" s="16">
        <v>2499</v>
      </c>
      <c r="X42" s="98">
        <v>0.9108333333333334</v>
      </c>
      <c r="Y42" s="98">
        <v>0.7699890470974808</v>
      </c>
    </row>
    <row r="43" spans="1:25" ht="14.25" customHeight="1" thickBot="1" thickTop="1">
      <c r="A43" s="99" t="s">
        <v>110</v>
      </c>
      <c r="B43" s="100">
        <v>21477</v>
      </c>
      <c r="C43" s="100">
        <v>21093</v>
      </c>
      <c r="D43" s="100">
        <v>26879</v>
      </c>
      <c r="E43" s="100">
        <v>2175</v>
      </c>
      <c r="F43" s="100">
        <v>239128</v>
      </c>
      <c r="G43" s="100">
        <v>2510</v>
      </c>
      <c r="H43" s="100">
        <v>0</v>
      </c>
      <c r="I43" s="100">
        <v>93253</v>
      </c>
      <c r="J43" s="100">
        <v>0</v>
      </c>
      <c r="K43" s="100">
        <v>4685</v>
      </c>
      <c r="L43" s="100">
        <v>332381</v>
      </c>
      <c r="M43" s="100">
        <v>59</v>
      </c>
      <c r="N43" s="100">
        <v>147.26</v>
      </c>
      <c r="O43" s="100">
        <v>1071</v>
      </c>
      <c r="P43" s="101">
        <v>10085.382</v>
      </c>
      <c r="Q43" s="102">
        <v>0.06346030609451202</v>
      </c>
      <c r="R43" s="102">
        <v>0.08086803999025215</v>
      </c>
      <c r="S43" s="102">
        <v>1.2743090124685914</v>
      </c>
      <c r="T43" s="100">
        <v>2257.10308298248</v>
      </c>
      <c r="U43" s="100">
        <v>1911</v>
      </c>
      <c r="V43" s="100">
        <v>1939</v>
      </c>
      <c r="W43" s="100">
        <v>3850</v>
      </c>
      <c r="X43" s="103">
        <v>0.8786206896551724</v>
      </c>
      <c r="Y43" s="104">
        <v>0.7725099601593626</v>
      </c>
    </row>
    <row r="44" spans="1:25" ht="14.25" customHeight="1" thickTop="1">
      <c r="A44" s="41" t="s">
        <v>32</v>
      </c>
      <c r="B44" s="16">
        <v>667</v>
      </c>
      <c r="C44" s="16">
        <v>705</v>
      </c>
      <c r="D44" s="16">
        <v>1160</v>
      </c>
      <c r="E44" s="16">
        <v>444</v>
      </c>
      <c r="F44" s="16">
        <v>31155</v>
      </c>
      <c r="G44" s="16">
        <v>411</v>
      </c>
      <c r="H44" s="16">
        <v>0</v>
      </c>
      <c r="I44" s="16">
        <v>23198</v>
      </c>
      <c r="J44" s="16">
        <v>0</v>
      </c>
      <c r="K44" s="16">
        <v>855</v>
      </c>
      <c r="L44" s="16">
        <v>54353</v>
      </c>
      <c r="M44" s="16">
        <v>8</v>
      </c>
      <c r="N44" s="16">
        <v>13</v>
      </c>
      <c r="O44" s="16">
        <v>131</v>
      </c>
      <c r="P44" s="96">
        <v>1382.294</v>
      </c>
      <c r="Q44" s="97">
        <v>0.012970765183154563</v>
      </c>
      <c r="R44" s="97">
        <v>0.021341968244623113</v>
      </c>
      <c r="S44" s="97">
        <v>1.6453900709219857</v>
      </c>
      <c r="T44" s="16">
        <v>4181</v>
      </c>
      <c r="U44" s="16">
        <v>55</v>
      </c>
      <c r="V44" s="16">
        <v>1</v>
      </c>
      <c r="W44" s="16">
        <v>56</v>
      </c>
      <c r="X44" s="98">
        <v>0.12387387387387387</v>
      </c>
      <c r="Y44" s="98">
        <v>0.0024330900243309003</v>
      </c>
    </row>
    <row r="45" spans="1:25" ht="14.25" customHeight="1">
      <c r="A45" s="41" t="s">
        <v>36</v>
      </c>
      <c r="B45" s="16">
        <v>1258</v>
      </c>
      <c r="C45" s="16">
        <v>1244</v>
      </c>
      <c r="D45" s="16">
        <v>1477</v>
      </c>
      <c r="E45" s="16">
        <v>353</v>
      </c>
      <c r="F45" s="16">
        <v>22372</v>
      </c>
      <c r="G45" s="16">
        <v>452</v>
      </c>
      <c r="H45" s="16">
        <v>0</v>
      </c>
      <c r="I45" s="16">
        <v>13213</v>
      </c>
      <c r="J45" s="16">
        <v>0</v>
      </c>
      <c r="K45" s="16">
        <v>805</v>
      </c>
      <c r="L45" s="16">
        <v>35585</v>
      </c>
      <c r="M45" s="16">
        <v>7</v>
      </c>
      <c r="N45" s="16">
        <v>7</v>
      </c>
      <c r="O45" s="16">
        <v>128</v>
      </c>
      <c r="P45" s="96">
        <v>684.469</v>
      </c>
      <c r="Q45" s="97">
        <v>0.034958549950821975</v>
      </c>
      <c r="R45" s="97">
        <v>0.04150625263453702</v>
      </c>
      <c r="S45" s="97">
        <v>1.187299035369775</v>
      </c>
      <c r="T45" s="16">
        <v>5083.571428571428</v>
      </c>
      <c r="U45" s="16">
        <v>232</v>
      </c>
      <c r="V45" s="16">
        <v>37</v>
      </c>
      <c r="W45" s="16">
        <v>269</v>
      </c>
      <c r="X45" s="98">
        <v>0.6572237960339944</v>
      </c>
      <c r="Y45" s="98">
        <v>0.08185840707964602</v>
      </c>
    </row>
    <row r="46" spans="1:25" ht="14.25" customHeight="1">
      <c r="A46" s="41" t="s">
        <v>44</v>
      </c>
      <c r="B46" s="16">
        <v>4773</v>
      </c>
      <c r="C46" s="16">
        <v>4443</v>
      </c>
      <c r="D46" s="16">
        <v>5341</v>
      </c>
      <c r="E46" s="16">
        <v>530</v>
      </c>
      <c r="F46" s="16">
        <v>56087</v>
      </c>
      <c r="G46" s="16">
        <v>614</v>
      </c>
      <c r="H46" s="16">
        <v>0</v>
      </c>
      <c r="I46" s="16">
        <v>23211</v>
      </c>
      <c r="J46" s="16">
        <v>0</v>
      </c>
      <c r="K46" s="16">
        <v>1144</v>
      </c>
      <c r="L46" s="16">
        <v>79298</v>
      </c>
      <c r="M46" s="16">
        <v>8</v>
      </c>
      <c r="N46" s="16">
        <v>17.5</v>
      </c>
      <c r="O46" s="16">
        <v>233</v>
      </c>
      <c r="P46" s="96">
        <v>1140.836</v>
      </c>
      <c r="Q46" s="97">
        <v>0.056029155842518094</v>
      </c>
      <c r="R46" s="97">
        <v>0.06735352720119045</v>
      </c>
      <c r="S46" s="97">
        <v>1.2021156875984695</v>
      </c>
      <c r="T46" s="16">
        <v>4531.314285714286</v>
      </c>
      <c r="U46" s="16">
        <v>492</v>
      </c>
      <c r="V46" s="16">
        <v>199</v>
      </c>
      <c r="W46" s="16">
        <v>691</v>
      </c>
      <c r="X46" s="98">
        <v>0.9283018867924528</v>
      </c>
      <c r="Y46" s="98">
        <v>0.3241042345276873</v>
      </c>
    </row>
    <row r="47" spans="1:25" ht="14.25" customHeight="1" thickBot="1">
      <c r="A47" s="41" t="s">
        <v>49</v>
      </c>
      <c r="B47" s="16">
        <v>543</v>
      </c>
      <c r="C47" s="16">
        <v>462</v>
      </c>
      <c r="D47" s="16">
        <v>685</v>
      </c>
      <c r="E47" s="16">
        <v>225</v>
      </c>
      <c r="F47" s="16">
        <v>16558</v>
      </c>
      <c r="G47" s="16">
        <v>289</v>
      </c>
      <c r="H47" s="16">
        <v>0</v>
      </c>
      <c r="I47" s="16">
        <v>11991</v>
      </c>
      <c r="J47" s="16">
        <v>0</v>
      </c>
      <c r="K47" s="16">
        <v>514</v>
      </c>
      <c r="L47" s="16">
        <v>28549</v>
      </c>
      <c r="M47" s="16">
        <v>5</v>
      </c>
      <c r="N47" s="16">
        <v>4.1</v>
      </c>
      <c r="O47" s="16">
        <v>71</v>
      </c>
      <c r="P47" s="96">
        <v>256.419</v>
      </c>
      <c r="Q47" s="97">
        <v>0.016182703422186417</v>
      </c>
      <c r="R47" s="97">
        <v>0.023993835160601072</v>
      </c>
      <c r="S47" s="97">
        <v>1.4826839826839826</v>
      </c>
      <c r="T47" s="16">
        <v>6963.170731707318</v>
      </c>
      <c r="U47" s="16">
        <v>103</v>
      </c>
      <c r="V47" s="16">
        <v>78</v>
      </c>
      <c r="W47" s="16">
        <v>181</v>
      </c>
      <c r="X47" s="98">
        <v>0.4577777777777778</v>
      </c>
      <c r="Y47" s="98">
        <v>0.2698961937716263</v>
      </c>
    </row>
    <row r="48" spans="1:25" ht="14.25" customHeight="1" thickBot="1" thickTop="1">
      <c r="A48" s="99" t="s">
        <v>111</v>
      </c>
      <c r="B48" s="100">
        <v>7241</v>
      </c>
      <c r="C48" s="100">
        <v>6854</v>
      </c>
      <c r="D48" s="100">
        <v>8663</v>
      </c>
      <c r="E48" s="100">
        <v>1552</v>
      </c>
      <c r="F48" s="100">
        <v>126172</v>
      </c>
      <c r="G48" s="100">
        <v>1766</v>
      </c>
      <c r="H48" s="100">
        <v>0</v>
      </c>
      <c r="I48" s="100">
        <v>71613</v>
      </c>
      <c r="J48" s="100">
        <v>0</v>
      </c>
      <c r="K48" s="100">
        <v>3318</v>
      </c>
      <c r="L48" s="100">
        <v>197785</v>
      </c>
      <c r="M48" s="100">
        <v>28</v>
      </c>
      <c r="N48" s="100">
        <v>41.6</v>
      </c>
      <c r="O48" s="100">
        <v>563</v>
      </c>
      <c r="P48" s="101">
        <v>3464.018</v>
      </c>
      <c r="Q48" s="102">
        <v>0.0346537907323609</v>
      </c>
      <c r="R48" s="102">
        <v>0.043800085951917485</v>
      </c>
      <c r="S48" s="102">
        <v>1.2639334695068574</v>
      </c>
      <c r="T48" s="100">
        <v>4754.447115384615</v>
      </c>
      <c r="U48" s="100">
        <v>882</v>
      </c>
      <c r="V48" s="100">
        <v>315</v>
      </c>
      <c r="W48" s="100">
        <v>1197</v>
      </c>
      <c r="X48" s="103">
        <v>0.5682989690721649</v>
      </c>
      <c r="Y48" s="104">
        <v>0.1783691959229898</v>
      </c>
    </row>
    <row r="49" spans="1:25" ht="14.25" customHeight="1" thickTop="1">
      <c r="A49" s="41" t="s">
        <v>25</v>
      </c>
      <c r="B49" s="16">
        <v>2145</v>
      </c>
      <c r="C49" s="16">
        <v>2134</v>
      </c>
      <c r="D49" s="16">
        <v>3897</v>
      </c>
      <c r="E49" s="16">
        <v>222</v>
      </c>
      <c r="F49" s="16">
        <v>20715</v>
      </c>
      <c r="G49" s="16">
        <v>617</v>
      </c>
      <c r="H49" s="16">
        <v>0</v>
      </c>
      <c r="I49" s="16">
        <v>20006</v>
      </c>
      <c r="J49" s="16">
        <v>0</v>
      </c>
      <c r="K49" s="16">
        <v>839</v>
      </c>
      <c r="L49" s="16">
        <v>40721</v>
      </c>
      <c r="M49" s="16">
        <v>16</v>
      </c>
      <c r="N49" s="16">
        <v>37.75</v>
      </c>
      <c r="O49" s="16">
        <v>26</v>
      </c>
      <c r="P49" s="96">
        <v>2950.518</v>
      </c>
      <c r="Q49" s="97">
        <v>0.05240539279487243</v>
      </c>
      <c r="R49" s="97">
        <v>0.09570000736720612</v>
      </c>
      <c r="S49" s="97">
        <v>1.8261480787253983</v>
      </c>
      <c r="T49" s="16">
        <v>1078.7019867549668</v>
      </c>
      <c r="U49" s="16">
        <v>222</v>
      </c>
      <c r="V49" s="16">
        <v>617</v>
      </c>
      <c r="W49" s="16">
        <v>839</v>
      </c>
      <c r="X49" s="98">
        <v>1</v>
      </c>
      <c r="Y49" s="98">
        <v>1</v>
      </c>
    </row>
    <row r="50" spans="1:25" ht="14.25" customHeight="1">
      <c r="A50" s="41" t="s">
        <v>46</v>
      </c>
      <c r="B50" s="16">
        <v>630</v>
      </c>
      <c r="C50" s="16">
        <v>604</v>
      </c>
      <c r="D50" s="16">
        <v>1102</v>
      </c>
      <c r="E50" s="16">
        <v>127</v>
      </c>
      <c r="F50" s="16">
        <v>7498</v>
      </c>
      <c r="G50" s="16">
        <v>203</v>
      </c>
      <c r="H50" s="16">
        <v>0</v>
      </c>
      <c r="I50" s="16">
        <v>5668</v>
      </c>
      <c r="J50" s="16">
        <v>0</v>
      </c>
      <c r="K50" s="16">
        <v>330</v>
      </c>
      <c r="L50" s="16">
        <v>13166</v>
      </c>
      <c r="M50" s="16">
        <v>9</v>
      </c>
      <c r="N50" s="16">
        <v>21.17</v>
      </c>
      <c r="O50" s="16">
        <v>1</v>
      </c>
      <c r="P50" s="96">
        <v>1048.541</v>
      </c>
      <c r="Q50" s="97">
        <v>0.045875740543825004</v>
      </c>
      <c r="R50" s="97">
        <v>0.08370044052863436</v>
      </c>
      <c r="S50" s="97">
        <v>1.8245033112582782</v>
      </c>
      <c r="T50" s="16">
        <v>621.917808219178</v>
      </c>
      <c r="U50" s="16">
        <v>127</v>
      </c>
      <c r="V50" s="16">
        <v>203</v>
      </c>
      <c r="W50" s="16">
        <v>330</v>
      </c>
      <c r="X50" s="98">
        <v>1</v>
      </c>
      <c r="Y50" s="98">
        <v>1</v>
      </c>
    </row>
    <row r="51" spans="1:25" ht="14.25" customHeight="1">
      <c r="A51" s="41" t="s">
        <v>48</v>
      </c>
      <c r="B51" s="16">
        <v>316</v>
      </c>
      <c r="C51" s="16">
        <v>321</v>
      </c>
      <c r="D51" s="16">
        <v>416</v>
      </c>
      <c r="E51" s="16">
        <v>115</v>
      </c>
      <c r="F51" s="16">
        <v>6191</v>
      </c>
      <c r="G51" s="16">
        <v>141</v>
      </c>
      <c r="H51" s="16">
        <v>0</v>
      </c>
      <c r="I51" s="16">
        <v>4523</v>
      </c>
      <c r="J51" s="16">
        <v>0</v>
      </c>
      <c r="K51" s="16">
        <v>256</v>
      </c>
      <c r="L51" s="16">
        <v>10714</v>
      </c>
      <c r="M51" s="16">
        <v>5</v>
      </c>
      <c r="N51" s="16">
        <v>6.5</v>
      </c>
      <c r="O51" s="16">
        <v>33</v>
      </c>
      <c r="P51" s="96">
        <v>400.793</v>
      </c>
      <c r="Q51" s="97">
        <v>0.029960798954638792</v>
      </c>
      <c r="R51" s="97">
        <v>0.038827702072055256</v>
      </c>
      <c r="S51" s="97">
        <v>1.2959501557632398</v>
      </c>
      <c r="T51" s="16">
        <v>1648.3076923076924</v>
      </c>
      <c r="U51" s="16">
        <v>43</v>
      </c>
      <c r="V51" s="16">
        <v>51</v>
      </c>
      <c r="W51" s="16">
        <v>94</v>
      </c>
      <c r="X51" s="98">
        <v>0.3739130434782609</v>
      </c>
      <c r="Y51" s="98">
        <v>0.3617021276595745</v>
      </c>
    </row>
    <row r="52" spans="1:25" ht="14.25" customHeight="1">
      <c r="A52" s="41" t="s">
        <v>62</v>
      </c>
      <c r="B52" s="16">
        <v>373</v>
      </c>
      <c r="C52" s="16">
        <v>373</v>
      </c>
      <c r="D52" s="16">
        <v>491</v>
      </c>
      <c r="E52" s="16">
        <v>109</v>
      </c>
      <c r="F52" s="16">
        <v>6878</v>
      </c>
      <c r="G52" s="16">
        <v>228</v>
      </c>
      <c r="H52" s="16">
        <v>0</v>
      </c>
      <c r="I52" s="16">
        <v>5065</v>
      </c>
      <c r="J52" s="16">
        <v>0</v>
      </c>
      <c r="K52" s="16">
        <v>337</v>
      </c>
      <c r="L52" s="16">
        <v>11943</v>
      </c>
      <c r="M52" s="16">
        <v>9</v>
      </c>
      <c r="N52" s="16">
        <v>5.68</v>
      </c>
      <c r="O52" s="16">
        <v>0</v>
      </c>
      <c r="P52" s="96">
        <v>416.041</v>
      </c>
      <c r="Q52" s="97">
        <v>0.031231683831533116</v>
      </c>
      <c r="R52" s="97">
        <v>0.0411119484216696</v>
      </c>
      <c r="S52" s="97">
        <v>1.3163538873994638</v>
      </c>
      <c r="T52" s="16">
        <v>2102.6408450704225</v>
      </c>
      <c r="U52" s="16">
        <v>75</v>
      </c>
      <c r="V52" s="16">
        <v>47</v>
      </c>
      <c r="W52" s="16">
        <v>122</v>
      </c>
      <c r="X52" s="98">
        <v>0.6880733944954128</v>
      </c>
      <c r="Y52" s="98">
        <v>0.20614035087719298</v>
      </c>
    </row>
    <row r="53" spans="1:25" ht="14.25" customHeight="1">
      <c r="A53" s="41" t="s">
        <v>65</v>
      </c>
      <c r="B53" s="16">
        <v>1081</v>
      </c>
      <c r="C53" s="16">
        <v>1078</v>
      </c>
      <c r="D53" s="16">
        <v>1679</v>
      </c>
      <c r="E53" s="16">
        <v>115</v>
      </c>
      <c r="F53" s="16">
        <v>9122</v>
      </c>
      <c r="G53" s="16">
        <v>196</v>
      </c>
      <c r="H53" s="16">
        <v>0</v>
      </c>
      <c r="I53" s="16">
        <v>7333</v>
      </c>
      <c r="J53" s="16">
        <v>0</v>
      </c>
      <c r="K53" s="16">
        <v>311</v>
      </c>
      <c r="L53" s="16">
        <v>16455</v>
      </c>
      <c r="M53" s="16">
        <v>11</v>
      </c>
      <c r="N53" s="16">
        <v>8.73</v>
      </c>
      <c r="O53" s="16">
        <v>6</v>
      </c>
      <c r="P53" s="96">
        <v>581.348</v>
      </c>
      <c r="Q53" s="97">
        <v>0.06551200243087207</v>
      </c>
      <c r="R53" s="97">
        <v>0.10203585536311152</v>
      </c>
      <c r="S53" s="97">
        <v>1.5575139146567718</v>
      </c>
      <c r="T53" s="16">
        <v>1884.8797250859106</v>
      </c>
      <c r="U53" s="16">
        <v>30</v>
      </c>
      <c r="V53" s="16">
        <v>45</v>
      </c>
      <c r="W53" s="16">
        <v>75</v>
      </c>
      <c r="X53" s="98">
        <v>0.2608695652173913</v>
      </c>
      <c r="Y53" s="98">
        <v>0.22959183673469388</v>
      </c>
    </row>
    <row r="54" spans="1:25" ht="14.25" customHeight="1" thickBot="1">
      <c r="A54" s="41" t="s">
        <v>71</v>
      </c>
      <c r="B54" s="16">
        <v>539</v>
      </c>
      <c r="C54" s="16">
        <v>502</v>
      </c>
      <c r="D54" s="16">
        <v>744</v>
      </c>
      <c r="E54" s="16">
        <v>38</v>
      </c>
      <c r="F54" s="16">
        <v>2950</v>
      </c>
      <c r="G54" s="16">
        <v>39</v>
      </c>
      <c r="H54" s="16">
        <v>0</v>
      </c>
      <c r="I54" s="16">
        <v>1762</v>
      </c>
      <c r="J54" s="16">
        <v>0</v>
      </c>
      <c r="K54" s="16">
        <v>77</v>
      </c>
      <c r="L54" s="16">
        <v>4712</v>
      </c>
      <c r="M54" s="16">
        <v>3</v>
      </c>
      <c r="N54" s="16">
        <v>4</v>
      </c>
      <c r="O54" s="16">
        <v>0</v>
      </c>
      <c r="P54" s="96">
        <v>256.064</v>
      </c>
      <c r="Q54" s="97">
        <v>0.10653650254668931</v>
      </c>
      <c r="R54" s="97">
        <v>0.15789473684210525</v>
      </c>
      <c r="S54" s="97">
        <v>1.4820717131474104</v>
      </c>
      <c r="T54" s="16">
        <v>1178</v>
      </c>
      <c r="U54" s="16">
        <v>19</v>
      </c>
      <c r="V54" s="16">
        <v>20</v>
      </c>
      <c r="W54" s="16">
        <v>39</v>
      </c>
      <c r="X54" s="98">
        <v>0.5</v>
      </c>
      <c r="Y54" s="98">
        <v>0.5128205128205128</v>
      </c>
    </row>
    <row r="55" spans="1:25" ht="14.25" customHeight="1" thickBot="1" thickTop="1">
      <c r="A55" s="99" t="s">
        <v>112</v>
      </c>
      <c r="B55" s="100">
        <v>5084</v>
      </c>
      <c r="C55" s="100">
        <v>5012</v>
      </c>
      <c r="D55" s="100">
        <v>8329</v>
      </c>
      <c r="E55" s="100">
        <v>726</v>
      </c>
      <c r="F55" s="100">
        <v>53354</v>
      </c>
      <c r="G55" s="100">
        <v>1424</v>
      </c>
      <c r="H55" s="100">
        <v>0</v>
      </c>
      <c r="I55" s="100">
        <v>44357</v>
      </c>
      <c r="J55" s="100">
        <v>0</v>
      </c>
      <c r="K55" s="100">
        <v>2150</v>
      </c>
      <c r="L55" s="100">
        <v>97711</v>
      </c>
      <c r="M55" s="100">
        <v>53</v>
      </c>
      <c r="N55" s="100">
        <v>83.83</v>
      </c>
      <c r="O55" s="100">
        <v>66</v>
      </c>
      <c r="P55" s="101">
        <v>5653.305</v>
      </c>
      <c r="Q55" s="102">
        <v>0.05129412246318224</v>
      </c>
      <c r="R55" s="102">
        <v>0.08524117039023242</v>
      </c>
      <c r="S55" s="102">
        <v>1.6618116520351158</v>
      </c>
      <c r="T55" s="100">
        <v>1165.5851127281403</v>
      </c>
      <c r="U55" s="100">
        <v>516</v>
      </c>
      <c r="V55" s="100">
        <v>983</v>
      </c>
      <c r="W55" s="100">
        <v>1499</v>
      </c>
      <c r="X55" s="103">
        <v>0.7107438016528925</v>
      </c>
      <c r="Y55" s="104">
        <v>0.6903089887640449</v>
      </c>
    </row>
    <row r="56" spans="1:25" ht="14.25" customHeight="1" thickTop="1">
      <c r="A56" s="41" t="s">
        <v>23</v>
      </c>
      <c r="B56" s="16">
        <v>2059</v>
      </c>
      <c r="C56" s="16">
        <v>2077</v>
      </c>
      <c r="D56" s="16">
        <v>3856</v>
      </c>
      <c r="E56" s="16">
        <v>147</v>
      </c>
      <c r="F56" s="16">
        <v>16490</v>
      </c>
      <c r="G56" s="16">
        <v>2038</v>
      </c>
      <c r="H56" s="16">
        <v>0</v>
      </c>
      <c r="I56" s="16">
        <v>33072</v>
      </c>
      <c r="J56" s="16">
        <v>0</v>
      </c>
      <c r="K56" s="16">
        <v>2185</v>
      </c>
      <c r="L56" s="16">
        <v>49562</v>
      </c>
      <c r="M56" s="16">
        <v>8</v>
      </c>
      <c r="N56" s="16">
        <v>21.5</v>
      </c>
      <c r="O56" s="16">
        <v>60</v>
      </c>
      <c r="P56" s="96">
        <v>1427.207</v>
      </c>
      <c r="Q56" s="97">
        <v>0.04190710625075663</v>
      </c>
      <c r="R56" s="97">
        <v>0.07780154150357128</v>
      </c>
      <c r="S56" s="97">
        <v>1.85652383245065</v>
      </c>
      <c r="T56" s="16">
        <v>2305.2093023255816</v>
      </c>
      <c r="U56" s="16">
        <v>146</v>
      </c>
      <c r="V56" s="16">
        <v>251</v>
      </c>
      <c r="W56" s="16">
        <v>397</v>
      </c>
      <c r="X56" s="98">
        <v>0.9931972789115646</v>
      </c>
      <c r="Y56" s="98">
        <v>0.12315996074582924</v>
      </c>
    </row>
    <row r="57" spans="1:25" ht="14.25" customHeight="1">
      <c r="A57" s="41" t="s">
        <v>24</v>
      </c>
      <c r="B57" s="16">
        <v>32395</v>
      </c>
      <c r="C57" s="16">
        <v>32204</v>
      </c>
      <c r="D57" s="16">
        <v>40589</v>
      </c>
      <c r="E57" s="16">
        <v>1251</v>
      </c>
      <c r="F57" s="16">
        <v>119119</v>
      </c>
      <c r="G57" s="16">
        <v>7535</v>
      </c>
      <c r="H57" s="16">
        <v>0</v>
      </c>
      <c r="I57" s="16">
        <v>179256</v>
      </c>
      <c r="J57" s="16">
        <v>0</v>
      </c>
      <c r="K57" s="16">
        <v>8786</v>
      </c>
      <c r="L57" s="16">
        <v>298375</v>
      </c>
      <c r="M57" s="16">
        <v>35</v>
      </c>
      <c r="N57" s="16">
        <v>139.07</v>
      </c>
      <c r="O57" s="16">
        <v>765</v>
      </c>
      <c r="P57" s="96">
        <v>9821.861</v>
      </c>
      <c r="Q57" s="97">
        <v>0.10793129451193967</v>
      </c>
      <c r="R57" s="97">
        <v>0.13603351487222454</v>
      </c>
      <c r="S57" s="97">
        <v>1.2603713824369644</v>
      </c>
      <c r="T57" s="16">
        <v>2145.5022650463798</v>
      </c>
      <c r="U57" s="16">
        <v>850</v>
      </c>
      <c r="V57" s="16">
        <v>2730</v>
      </c>
      <c r="W57" s="16">
        <v>3580</v>
      </c>
      <c r="X57" s="98">
        <v>0.6794564348521183</v>
      </c>
      <c r="Y57" s="98">
        <v>0.36230922362309226</v>
      </c>
    </row>
    <row r="58" spans="1:25" ht="14.25" customHeight="1">
      <c r="A58" s="41" t="s">
        <v>31</v>
      </c>
      <c r="B58" s="16">
        <v>48</v>
      </c>
      <c r="C58" s="16">
        <v>31</v>
      </c>
      <c r="D58" s="16">
        <v>65</v>
      </c>
      <c r="E58" s="16">
        <v>50</v>
      </c>
      <c r="F58" s="16">
        <v>4507</v>
      </c>
      <c r="G58" s="16">
        <v>1652</v>
      </c>
      <c r="H58" s="16">
        <v>0</v>
      </c>
      <c r="I58" s="16">
        <v>7849</v>
      </c>
      <c r="J58" s="16">
        <v>0</v>
      </c>
      <c r="K58" s="16">
        <v>1702</v>
      </c>
      <c r="L58" s="16">
        <v>12356</v>
      </c>
      <c r="M58" s="16">
        <v>0</v>
      </c>
      <c r="N58" s="16">
        <v>2</v>
      </c>
      <c r="O58" s="16">
        <v>15</v>
      </c>
      <c r="P58" s="96">
        <v>179.721</v>
      </c>
      <c r="Q58" s="97">
        <v>0.002508902557461962</v>
      </c>
      <c r="R58" s="97">
        <v>0.005260602136613791</v>
      </c>
      <c r="S58" s="97">
        <v>2.096774193548387</v>
      </c>
      <c r="T58" s="16">
        <v>6178</v>
      </c>
      <c r="U58" s="16">
        <v>50</v>
      </c>
      <c r="V58" s="16">
        <v>15</v>
      </c>
      <c r="W58" s="16">
        <v>65</v>
      </c>
      <c r="X58" s="98">
        <v>1</v>
      </c>
      <c r="Y58" s="98">
        <v>0.009079903147699757</v>
      </c>
    </row>
    <row r="59" spans="1:25" ht="14.25" customHeight="1" thickBot="1">
      <c r="A59" s="41" t="s">
        <v>53</v>
      </c>
      <c r="B59" s="16">
        <v>1120</v>
      </c>
      <c r="C59" s="16">
        <v>1138</v>
      </c>
      <c r="D59" s="16">
        <v>2095</v>
      </c>
      <c r="E59" s="16">
        <v>54</v>
      </c>
      <c r="F59" s="16">
        <v>6035</v>
      </c>
      <c r="G59" s="16">
        <v>495</v>
      </c>
      <c r="H59" s="16">
        <v>0</v>
      </c>
      <c r="I59" s="16">
        <v>7903</v>
      </c>
      <c r="J59" s="16">
        <v>0</v>
      </c>
      <c r="K59" s="16">
        <v>549</v>
      </c>
      <c r="L59" s="16">
        <v>13938</v>
      </c>
      <c r="M59" s="16">
        <v>0</v>
      </c>
      <c r="N59" s="16">
        <v>11.25</v>
      </c>
      <c r="O59" s="16">
        <v>12</v>
      </c>
      <c r="P59" s="96">
        <v>1175.288</v>
      </c>
      <c r="Q59" s="97">
        <v>0.08164729516429904</v>
      </c>
      <c r="R59" s="97">
        <v>0.15030850911178073</v>
      </c>
      <c r="S59" s="97">
        <v>1.8409490333919156</v>
      </c>
      <c r="T59" s="16">
        <v>1238.9333333333334</v>
      </c>
      <c r="U59" s="16">
        <v>52</v>
      </c>
      <c r="V59" s="16">
        <v>263</v>
      </c>
      <c r="W59" s="16">
        <v>315</v>
      </c>
      <c r="X59" s="98">
        <v>0.9629629629629629</v>
      </c>
      <c r="Y59" s="98">
        <v>0.5313131313131313</v>
      </c>
    </row>
    <row r="60" spans="1:25" ht="14.25" customHeight="1" thickBot="1" thickTop="1">
      <c r="A60" s="99" t="s">
        <v>113</v>
      </c>
      <c r="B60" s="100">
        <v>35622</v>
      </c>
      <c r="C60" s="100">
        <v>35450</v>
      </c>
      <c r="D60" s="100">
        <v>46605</v>
      </c>
      <c r="E60" s="100">
        <v>1502</v>
      </c>
      <c r="F60" s="100">
        <v>146151</v>
      </c>
      <c r="G60" s="100">
        <v>11720</v>
      </c>
      <c r="H60" s="100">
        <v>0</v>
      </c>
      <c r="I60" s="100">
        <v>228080</v>
      </c>
      <c r="J60" s="100">
        <v>0</v>
      </c>
      <c r="K60" s="100">
        <v>13222</v>
      </c>
      <c r="L60" s="100">
        <v>374231</v>
      </c>
      <c r="M60" s="100">
        <v>43</v>
      </c>
      <c r="N60" s="100">
        <v>173.82</v>
      </c>
      <c r="O60" s="100">
        <v>852</v>
      </c>
      <c r="P60" s="101">
        <v>12604.077000000001</v>
      </c>
      <c r="Q60" s="102">
        <v>0.09472758804054181</v>
      </c>
      <c r="R60" s="102">
        <v>0.12453538055372217</v>
      </c>
      <c r="S60" s="102">
        <v>1.3146685472496473</v>
      </c>
      <c r="T60" s="100">
        <v>2152.9800943504774</v>
      </c>
      <c r="U60" s="100">
        <v>1098</v>
      </c>
      <c r="V60" s="100">
        <v>3259</v>
      </c>
      <c r="W60" s="100">
        <v>4357</v>
      </c>
      <c r="X60" s="103">
        <v>0.7310252996005326</v>
      </c>
      <c r="Y60" s="104">
        <v>0.2780716723549488</v>
      </c>
    </row>
    <row r="61" spans="1:25" ht="14.25" customHeight="1" thickTop="1">
      <c r="A61" s="41" t="s">
        <v>20</v>
      </c>
      <c r="B61" s="16">
        <v>587</v>
      </c>
      <c r="C61" s="16">
        <v>584</v>
      </c>
      <c r="D61" s="16">
        <v>938</v>
      </c>
      <c r="E61" s="16">
        <v>18</v>
      </c>
      <c r="F61" s="16">
        <v>692</v>
      </c>
      <c r="G61" s="16">
        <v>642</v>
      </c>
      <c r="H61" s="16">
        <v>0</v>
      </c>
      <c r="I61" s="16">
        <v>3785</v>
      </c>
      <c r="J61" s="16">
        <v>0</v>
      </c>
      <c r="K61" s="16">
        <v>660</v>
      </c>
      <c r="L61" s="16">
        <v>4477</v>
      </c>
      <c r="M61" s="16">
        <v>0</v>
      </c>
      <c r="N61" s="16">
        <v>5</v>
      </c>
      <c r="O61" s="16">
        <v>16</v>
      </c>
      <c r="P61" s="96">
        <v>822.227</v>
      </c>
      <c r="Q61" s="97">
        <v>0.1304444940808577</v>
      </c>
      <c r="R61" s="97">
        <v>0.20951530042439134</v>
      </c>
      <c r="S61" s="97">
        <v>1.606164383561644</v>
      </c>
      <c r="T61" s="16">
        <v>895.4</v>
      </c>
      <c r="U61" s="16">
        <v>0</v>
      </c>
      <c r="V61" s="16">
        <v>2</v>
      </c>
      <c r="W61" s="16">
        <v>2</v>
      </c>
      <c r="X61" s="98">
        <v>0</v>
      </c>
      <c r="Y61" s="98">
        <v>0.003115264797507788</v>
      </c>
    </row>
    <row r="62" spans="1:25" ht="14.25" customHeight="1">
      <c r="A62" s="41" t="s">
        <v>33</v>
      </c>
      <c r="B62" s="16">
        <v>1051</v>
      </c>
      <c r="C62" s="16">
        <v>1065</v>
      </c>
      <c r="D62" s="16">
        <v>1764</v>
      </c>
      <c r="E62" s="16">
        <v>78</v>
      </c>
      <c r="F62" s="16">
        <v>5869</v>
      </c>
      <c r="G62" s="16">
        <v>287</v>
      </c>
      <c r="H62" s="16">
        <v>0</v>
      </c>
      <c r="I62" s="16">
        <v>9743</v>
      </c>
      <c r="J62" s="16">
        <v>0</v>
      </c>
      <c r="K62" s="16">
        <v>365</v>
      </c>
      <c r="L62" s="16">
        <v>15612</v>
      </c>
      <c r="M62" s="16">
        <v>6</v>
      </c>
      <c r="N62" s="16">
        <v>9.85</v>
      </c>
      <c r="O62" s="16">
        <v>78</v>
      </c>
      <c r="P62" s="96">
        <v>708.797</v>
      </c>
      <c r="Q62" s="97">
        <v>0.06821675634127594</v>
      </c>
      <c r="R62" s="97">
        <v>0.11299000768639508</v>
      </c>
      <c r="S62" s="97">
        <v>1.656338028169014</v>
      </c>
      <c r="T62" s="16">
        <v>1584.9746192893401</v>
      </c>
      <c r="U62" s="16">
        <v>78</v>
      </c>
      <c r="V62" s="16">
        <v>286</v>
      </c>
      <c r="W62" s="16">
        <v>364</v>
      </c>
      <c r="X62" s="98">
        <v>1</v>
      </c>
      <c r="Y62" s="98">
        <v>0.9965156794425087</v>
      </c>
    </row>
    <row r="63" spans="1:25" ht="14.25" customHeight="1">
      <c r="A63" s="41" t="s">
        <v>57</v>
      </c>
      <c r="B63" s="16">
        <v>2730</v>
      </c>
      <c r="C63" s="16">
        <v>2606</v>
      </c>
      <c r="D63" s="16">
        <v>3851</v>
      </c>
      <c r="E63" s="16">
        <v>137</v>
      </c>
      <c r="F63" s="16">
        <v>12077</v>
      </c>
      <c r="G63" s="16">
        <v>2123</v>
      </c>
      <c r="H63" s="16">
        <v>0</v>
      </c>
      <c r="I63" s="16">
        <v>32842</v>
      </c>
      <c r="J63" s="16">
        <v>0</v>
      </c>
      <c r="K63" s="16">
        <v>2260</v>
      </c>
      <c r="L63" s="16">
        <v>44919</v>
      </c>
      <c r="M63" s="16">
        <v>6</v>
      </c>
      <c r="N63" s="16">
        <v>9.5</v>
      </c>
      <c r="O63" s="16">
        <v>163</v>
      </c>
      <c r="P63" s="96">
        <v>1363.038</v>
      </c>
      <c r="Q63" s="97">
        <v>0.058015539081457734</v>
      </c>
      <c r="R63" s="97">
        <v>0.08573209554976736</v>
      </c>
      <c r="S63" s="97">
        <v>1.477743668457406</v>
      </c>
      <c r="T63" s="16">
        <v>4728.315789473684</v>
      </c>
      <c r="U63" s="16">
        <v>76</v>
      </c>
      <c r="V63" s="16">
        <v>221</v>
      </c>
      <c r="W63" s="16">
        <v>297</v>
      </c>
      <c r="X63" s="98">
        <v>0.5547445255474452</v>
      </c>
      <c r="Y63" s="98">
        <v>0.10409797456429581</v>
      </c>
    </row>
    <row r="64" spans="1:25" ht="14.25" customHeight="1" thickBot="1">
      <c r="A64" s="41" t="s">
        <v>68</v>
      </c>
      <c r="B64" s="16">
        <v>2780</v>
      </c>
      <c r="C64" s="16">
        <v>2715</v>
      </c>
      <c r="D64" s="16">
        <v>4501</v>
      </c>
      <c r="E64" s="16">
        <v>239</v>
      </c>
      <c r="F64" s="16">
        <v>22531</v>
      </c>
      <c r="G64" s="16">
        <v>3309</v>
      </c>
      <c r="H64" s="16">
        <v>0</v>
      </c>
      <c r="I64" s="16">
        <v>46287</v>
      </c>
      <c r="J64" s="16">
        <v>0</v>
      </c>
      <c r="K64" s="16">
        <v>3548</v>
      </c>
      <c r="L64" s="16">
        <v>68818</v>
      </c>
      <c r="M64" s="16">
        <v>13</v>
      </c>
      <c r="N64" s="16">
        <v>18.47</v>
      </c>
      <c r="O64" s="16">
        <v>318</v>
      </c>
      <c r="P64" s="96">
        <v>1770.406</v>
      </c>
      <c r="Q64" s="97">
        <v>0.03945188758754977</v>
      </c>
      <c r="R64" s="97">
        <v>0.06540440001162487</v>
      </c>
      <c r="S64" s="97">
        <v>1.6578268876611417</v>
      </c>
      <c r="T64" s="16">
        <v>3725.9339469409856</v>
      </c>
      <c r="U64" s="16">
        <v>72</v>
      </c>
      <c r="V64" s="16">
        <v>466</v>
      </c>
      <c r="W64" s="16">
        <v>538</v>
      </c>
      <c r="X64" s="98">
        <v>0.301255230125523</v>
      </c>
      <c r="Y64" s="98">
        <v>0.14082804472650348</v>
      </c>
    </row>
    <row r="65" spans="1:25" ht="14.25" customHeight="1" thickBot="1" thickTop="1">
      <c r="A65" s="99" t="s">
        <v>114</v>
      </c>
      <c r="B65" s="100">
        <v>7148</v>
      </c>
      <c r="C65" s="100">
        <v>6970</v>
      </c>
      <c r="D65" s="100">
        <v>11054</v>
      </c>
      <c r="E65" s="100">
        <v>472</v>
      </c>
      <c r="F65" s="100">
        <v>41169</v>
      </c>
      <c r="G65" s="100">
        <v>6361</v>
      </c>
      <c r="H65" s="100">
        <v>0</v>
      </c>
      <c r="I65" s="100">
        <v>92657</v>
      </c>
      <c r="J65" s="100">
        <v>0</v>
      </c>
      <c r="K65" s="100">
        <v>6833</v>
      </c>
      <c r="L65" s="100">
        <v>133826</v>
      </c>
      <c r="M65" s="100">
        <v>25</v>
      </c>
      <c r="N65" s="100">
        <v>42.82</v>
      </c>
      <c r="O65" s="100">
        <v>575</v>
      </c>
      <c r="P65" s="101">
        <v>4664.468</v>
      </c>
      <c r="Q65" s="102">
        <v>0.052082554959424925</v>
      </c>
      <c r="R65" s="102">
        <v>0.08259979376204923</v>
      </c>
      <c r="S65" s="102">
        <v>1.5859397417503587</v>
      </c>
      <c r="T65" s="100">
        <v>3125.3152732368053</v>
      </c>
      <c r="U65" s="100">
        <v>226</v>
      </c>
      <c r="V65" s="100">
        <v>975</v>
      </c>
      <c r="W65" s="100">
        <v>1201</v>
      </c>
      <c r="X65" s="103">
        <v>0.4788135593220339</v>
      </c>
      <c r="Y65" s="104">
        <v>0.1532777865115548</v>
      </c>
    </row>
    <row r="66" spans="2:17" ht="15" thickTop="1">
      <c r="B66" s="65" t="s">
        <v>72</v>
      </c>
      <c r="Q66" s="66" t="s">
        <v>73</v>
      </c>
    </row>
    <row r="67" spans="2:17" ht="14.25">
      <c r="B67" s="66"/>
      <c r="Q67" s="64" t="s">
        <v>74</v>
      </c>
    </row>
    <row r="68" spans="2:17" ht="14.25">
      <c r="B68" s="64"/>
      <c r="Q68" s="92" t="s">
        <v>75</v>
      </c>
    </row>
    <row r="69" ht="14.25">
      <c r="B69" s="92"/>
    </row>
  </sheetData>
  <sheetProtection/>
  <hyperlinks>
    <hyperlink ref="Z2" location="ToC!A1" display="Table of Contents"/>
  </hyperlinks>
  <printOptions/>
  <pageMargins left="0.27" right="0.25" top="0.45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A-1: Selected Information by Region for FY 2015</oddHeader>
    <oddFooter>&amp;C&amp;"Arial Narrow,Regular"Table A-1: p. &amp;P</oddFooter>
  </headerFooter>
  <rowBreaks count="1" manualBreakCount="1">
    <brk id="37" max="24" man="1"/>
  </rowBreaks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Y69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0.421875" style="0" customWidth="1"/>
    <col min="3" max="3" width="13.140625" style="0" customWidth="1"/>
    <col min="4" max="4" width="15.140625" style="0" customWidth="1"/>
    <col min="5" max="5" width="6.8515625" style="0" customWidth="1"/>
    <col min="6" max="6" width="9.140625" style="0" customWidth="1"/>
    <col min="7" max="7" width="13.7109375" style="0" customWidth="1"/>
    <col min="8" max="8" width="14.421875" style="0" customWidth="1"/>
    <col min="9" max="9" width="13.7109375" style="0" customWidth="1"/>
    <col min="10" max="10" width="0.2890625" style="0" hidden="1" customWidth="1"/>
    <col min="11" max="11" width="18.00390625" style="0" customWidth="1"/>
  </cols>
  <sheetData>
    <row r="1" spans="1:9" s="89" customFormat="1" ht="15">
      <c r="A1" s="90" t="s">
        <v>101</v>
      </c>
      <c r="B1" s="91"/>
      <c r="C1" s="91"/>
      <c r="D1" s="91"/>
      <c r="E1" s="91"/>
      <c r="F1" s="91"/>
      <c r="G1" s="91"/>
      <c r="H1" s="91"/>
      <c r="I1" s="91"/>
    </row>
    <row r="2" spans="1:10" s="87" customFormat="1" ht="65.25" customHeight="1">
      <c r="A2" s="78" t="s">
        <v>0</v>
      </c>
      <c r="B2" s="79" t="s">
        <v>1</v>
      </c>
      <c r="C2" s="78" t="s">
        <v>76</v>
      </c>
      <c r="D2" s="78" t="s">
        <v>2</v>
      </c>
      <c r="E2" s="84" t="s">
        <v>4</v>
      </c>
      <c r="F2" s="80"/>
      <c r="G2" s="78" t="s">
        <v>77</v>
      </c>
      <c r="H2" s="78" t="s">
        <v>9</v>
      </c>
      <c r="I2" s="78" t="s">
        <v>78</v>
      </c>
      <c r="J2" s="88"/>
    </row>
    <row r="3" spans="1:11" ht="13.5" thickBot="1">
      <c r="A3" s="1" t="s">
        <v>11</v>
      </c>
      <c r="B3" s="2" t="s">
        <v>12</v>
      </c>
      <c r="C3" s="2" t="s">
        <v>12</v>
      </c>
      <c r="D3" s="2" t="s">
        <v>12</v>
      </c>
      <c r="E3" s="4" t="s">
        <v>12</v>
      </c>
      <c r="F3" s="2" t="s">
        <v>13</v>
      </c>
      <c r="G3" s="2" t="s">
        <v>12</v>
      </c>
      <c r="H3" s="2" t="s">
        <v>12</v>
      </c>
      <c r="I3" s="2" t="s">
        <v>12</v>
      </c>
      <c r="J3" s="5"/>
      <c r="K3" s="72" t="s">
        <v>81</v>
      </c>
    </row>
    <row r="4" spans="1:25" ht="14.25" customHeight="1" thickBot="1">
      <c r="A4" s="93" t="str">
        <f>'A-1 Sel Info by Region'!A3</f>
        <v>Total 2015</v>
      </c>
      <c r="B4" s="6">
        <f>'A-1 Sel Info by Region'!B3</f>
        <v>131438</v>
      </c>
      <c r="C4" s="6">
        <f>'A-1 Sel Info by Region'!C3</f>
        <v>129559</v>
      </c>
      <c r="D4" s="6">
        <f>'A-1 Sel Info by Region'!D3</f>
        <v>199238</v>
      </c>
      <c r="E4" s="6">
        <f>'A-1 Sel Info by Region'!K3</f>
        <v>74807</v>
      </c>
      <c r="F4" s="6">
        <f>'A-1 Sel Info by Region'!L3</f>
        <v>3015486</v>
      </c>
      <c r="G4" s="10">
        <f>'A-1 Sel Info by Region'!Q3</f>
        <v>0.04296455032455797</v>
      </c>
      <c r="H4" s="10">
        <f>'A-1 Sel Info by Region'!R3</f>
        <v>0.06607160504144274</v>
      </c>
      <c r="I4" s="10">
        <f>'A-1 Sel Info by Region'!S3</f>
        <v>1.5378167475821827</v>
      </c>
      <c r="J4" s="6"/>
      <c r="K4" s="6"/>
      <c r="L4" s="6"/>
      <c r="M4" s="6"/>
      <c r="N4" s="6"/>
      <c r="O4" s="6"/>
      <c r="P4" s="94"/>
      <c r="Q4" s="10"/>
      <c r="R4" s="10"/>
      <c r="S4" s="10"/>
      <c r="T4" s="6"/>
      <c r="U4" s="6"/>
      <c r="V4" s="6"/>
      <c r="W4" s="6"/>
      <c r="X4" s="95"/>
      <c r="Y4" s="95"/>
    </row>
    <row r="5" spans="1:25" ht="14.25" customHeight="1">
      <c r="A5" s="26" t="str">
        <f>'A-1 Sel Info by Region'!A4</f>
        <v>CT</v>
      </c>
      <c r="B5" s="16">
        <f>'A-1 Sel Info by Region'!B4</f>
        <v>1635</v>
      </c>
      <c r="C5" s="16">
        <f>'A-1 Sel Info by Region'!C4</f>
        <v>1620</v>
      </c>
      <c r="D5" s="16">
        <f>'A-1 Sel Info by Region'!D4</f>
        <v>2694</v>
      </c>
      <c r="E5" s="16">
        <f>'A-1 Sel Info by Region'!K4</f>
        <v>409</v>
      </c>
      <c r="F5" s="16">
        <f>'A-1 Sel Info by Region'!L4</f>
        <v>35835</v>
      </c>
      <c r="G5" s="97">
        <f>'A-1 Sel Info by Region'!Q4</f>
        <v>0.045207199665131856</v>
      </c>
      <c r="H5" s="97">
        <f>'A-1 Sel Info by Region'!R4</f>
        <v>0.07517789870238593</v>
      </c>
      <c r="I5" s="97">
        <f>'A-1 Sel Info by Region'!S4</f>
        <v>1.662962962962963</v>
      </c>
      <c r="J5" s="16"/>
      <c r="K5" s="16"/>
      <c r="L5" s="16"/>
      <c r="M5" s="16"/>
      <c r="N5" s="16"/>
      <c r="O5" s="16"/>
      <c r="P5" s="96"/>
      <c r="Q5" s="97"/>
      <c r="R5" s="97"/>
      <c r="S5" s="97"/>
      <c r="T5" s="16"/>
      <c r="U5" s="16"/>
      <c r="V5" s="16"/>
      <c r="W5" s="16"/>
      <c r="X5" s="98"/>
      <c r="Y5" s="98"/>
    </row>
    <row r="6" spans="1:25" ht="14.25" customHeight="1">
      <c r="A6" s="24" t="str">
        <f>'A-1 Sel Info by Region'!A5</f>
        <v>MA</v>
      </c>
      <c r="B6" s="16">
        <f>'A-1 Sel Info by Region'!B5</f>
        <v>4162</v>
      </c>
      <c r="C6" s="16">
        <f>'A-1 Sel Info by Region'!C5</f>
        <v>4192</v>
      </c>
      <c r="D6" s="16">
        <f>'A-1 Sel Info by Region'!D5</f>
        <v>5825</v>
      </c>
      <c r="E6" s="16">
        <f>'A-1 Sel Info by Region'!K5</f>
        <v>490</v>
      </c>
      <c r="F6" s="16">
        <f>'A-1 Sel Info by Region'!L5</f>
        <v>50524</v>
      </c>
      <c r="G6" s="97">
        <f>'A-1 Sel Info by Region'!Q5</f>
        <v>0.08297046947985116</v>
      </c>
      <c r="H6" s="97">
        <f>'A-1 Sel Info by Region'!R5</f>
        <v>0.11529174253819967</v>
      </c>
      <c r="I6" s="97">
        <f>'A-1 Sel Info by Region'!S5</f>
        <v>1.3895515267175573</v>
      </c>
      <c r="J6" s="16"/>
      <c r="K6" s="16"/>
      <c r="L6" s="16"/>
      <c r="M6" s="16"/>
      <c r="N6" s="16"/>
      <c r="O6" s="16"/>
      <c r="P6" s="96"/>
      <c r="Q6" s="97"/>
      <c r="R6" s="97"/>
      <c r="S6" s="97"/>
      <c r="T6" s="16"/>
      <c r="U6" s="16"/>
      <c r="V6" s="16"/>
      <c r="W6" s="16"/>
      <c r="X6" s="98"/>
      <c r="Y6" s="98"/>
    </row>
    <row r="7" spans="1:25" ht="14.25" customHeight="1">
      <c r="A7" s="41" t="str">
        <f>'A-1 Sel Info by Region'!A6</f>
        <v>ME</v>
      </c>
      <c r="B7" s="16">
        <f>'A-1 Sel Info by Region'!B6</f>
        <v>849</v>
      </c>
      <c r="C7" s="16">
        <f>'A-1 Sel Info by Region'!C6</f>
        <v>817</v>
      </c>
      <c r="D7" s="16">
        <f>'A-1 Sel Info by Region'!D6</f>
        <v>1344</v>
      </c>
      <c r="E7" s="16">
        <f>'A-1 Sel Info by Region'!K6</f>
        <v>338</v>
      </c>
      <c r="F7" s="16">
        <f>'A-1 Sel Info by Region'!L6</f>
        <v>14127</v>
      </c>
      <c r="G7" s="97">
        <f>'A-1 Sel Info by Region'!Q6</f>
        <v>0.05783251928930417</v>
      </c>
      <c r="H7" s="97">
        <f>'A-1 Sel Info by Region'!R6</f>
        <v>0.09513697175621151</v>
      </c>
      <c r="I7" s="97">
        <f>'A-1 Sel Info by Region'!S6</f>
        <v>1.6450428396572827</v>
      </c>
      <c r="J7" s="16"/>
      <c r="K7" s="16"/>
      <c r="L7" s="16"/>
      <c r="M7" s="16"/>
      <c r="N7" s="16"/>
      <c r="O7" s="16"/>
      <c r="P7" s="96"/>
      <c r="Q7" s="97"/>
      <c r="R7" s="97"/>
      <c r="S7" s="97"/>
      <c r="T7" s="16"/>
      <c r="U7" s="16"/>
      <c r="V7" s="16"/>
      <c r="W7" s="16"/>
      <c r="X7" s="98"/>
      <c r="Y7" s="98"/>
    </row>
    <row r="8" spans="1:25" ht="14.25" customHeight="1">
      <c r="A8" s="41" t="str">
        <f>'A-1 Sel Info by Region'!A7</f>
        <v>NH</v>
      </c>
      <c r="B8" s="16">
        <f>'A-1 Sel Info by Region'!B7</f>
        <v>294</v>
      </c>
      <c r="C8" s="16">
        <f>'A-1 Sel Info by Region'!C7</f>
        <v>181</v>
      </c>
      <c r="D8" s="16">
        <f>'A-1 Sel Info by Region'!D7</f>
        <v>378</v>
      </c>
      <c r="E8" s="16">
        <f>'A-1 Sel Info by Region'!K7</f>
        <v>237</v>
      </c>
      <c r="F8" s="16">
        <f>'A-1 Sel Info by Region'!L7</f>
        <v>12619</v>
      </c>
      <c r="G8" s="97">
        <f>'A-1 Sel Info by Region'!Q7</f>
        <v>0.014343450352642841</v>
      </c>
      <c r="H8" s="97">
        <f>'A-1 Sel Info by Region'!R7</f>
        <v>0.029954830018226485</v>
      </c>
      <c r="I8" s="97">
        <f>'A-1 Sel Info by Region'!S7</f>
        <v>2.088397790055249</v>
      </c>
      <c r="J8" s="16"/>
      <c r="K8" s="16"/>
      <c r="L8" s="16"/>
      <c r="M8" s="16"/>
      <c r="N8" s="16"/>
      <c r="O8" s="16"/>
      <c r="P8" s="96"/>
      <c r="Q8" s="97"/>
      <c r="R8" s="97"/>
      <c r="S8" s="97"/>
      <c r="T8" s="16"/>
      <c r="U8" s="16"/>
      <c r="V8" s="16"/>
      <c r="W8" s="16"/>
      <c r="X8" s="98"/>
      <c r="Y8" s="98"/>
    </row>
    <row r="9" spans="1:25" ht="14.25" customHeight="1">
      <c r="A9" s="41" t="str">
        <f>'A-1 Sel Info by Region'!A8</f>
        <v>RI</v>
      </c>
      <c r="B9" s="16">
        <f>'A-1 Sel Info by Region'!B8</f>
        <v>581</v>
      </c>
      <c r="C9" s="16">
        <f>'A-1 Sel Info by Region'!C8</f>
        <v>599</v>
      </c>
      <c r="D9" s="16">
        <f>'A-1 Sel Info by Region'!D8</f>
        <v>831</v>
      </c>
      <c r="E9" s="16">
        <f>'A-1 Sel Info by Region'!K8</f>
        <v>151</v>
      </c>
      <c r="F9" s="16">
        <f>'A-1 Sel Info by Region'!L8</f>
        <v>13550</v>
      </c>
      <c r="G9" s="97">
        <f>'A-1 Sel Info by Region'!Q8</f>
        <v>0.044206642066420665</v>
      </c>
      <c r="H9" s="97">
        <f>'A-1 Sel Info by Region'!R8</f>
        <v>0.06132841328413284</v>
      </c>
      <c r="I9" s="97">
        <f>'A-1 Sel Info by Region'!S8</f>
        <v>1.3873121869782972</v>
      </c>
      <c r="J9" s="16"/>
      <c r="K9" s="16"/>
      <c r="L9" s="16"/>
      <c r="M9" s="16"/>
      <c r="N9" s="16"/>
      <c r="O9" s="16"/>
      <c r="P9" s="96"/>
      <c r="Q9" s="97"/>
      <c r="R9" s="97"/>
      <c r="S9" s="97"/>
      <c r="T9" s="16"/>
      <c r="U9" s="16"/>
      <c r="V9" s="16"/>
      <c r="W9" s="16"/>
      <c r="X9" s="98"/>
      <c r="Y9" s="98"/>
    </row>
    <row r="10" spans="1:25" ht="14.25" customHeight="1" thickBot="1">
      <c r="A10" s="41" t="str">
        <f>'A-1 Sel Info by Region'!A9</f>
        <v>VT</v>
      </c>
      <c r="B10" s="16">
        <f>'A-1 Sel Info by Region'!B9</f>
        <v>399</v>
      </c>
      <c r="C10" s="16">
        <f>'A-1 Sel Info by Region'!C9</f>
        <v>382</v>
      </c>
      <c r="D10" s="16">
        <f>'A-1 Sel Info by Region'!D9</f>
        <v>527</v>
      </c>
      <c r="E10" s="16">
        <f>'A-1 Sel Info by Region'!K9</f>
        <v>167</v>
      </c>
      <c r="F10" s="16">
        <f>'A-1 Sel Info by Region'!L9</f>
        <v>6399</v>
      </c>
      <c r="G10" s="97">
        <f>'A-1 Sel Info by Region'!Q9</f>
        <v>0.05969682762931708</v>
      </c>
      <c r="H10" s="97">
        <f>'A-1 Sel Info by Region'!R9</f>
        <v>0.08235661822159712</v>
      </c>
      <c r="I10" s="97">
        <f>'A-1 Sel Info by Region'!S9</f>
        <v>1.3795811518324608</v>
      </c>
      <c r="J10" s="16"/>
      <c r="K10" s="16"/>
      <c r="L10" s="16"/>
      <c r="M10" s="16"/>
      <c r="N10" s="16"/>
      <c r="O10" s="16"/>
      <c r="P10" s="96"/>
      <c r="Q10" s="97"/>
      <c r="R10" s="97"/>
      <c r="S10" s="97"/>
      <c r="T10" s="16"/>
      <c r="U10" s="16"/>
      <c r="V10" s="16"/>
      <c r="W10" s="16"/>
      <c r="X10" s="98"/>
      <c r="Y10" s="98"/>
    </row>
    <row r="11" spans="1:25" ht="14.25" customHeight="1" thickBot="1" thickTop="1">
      <c r="A11" s="99" t="str">
        <f>'A-1 Sel Info by Region'!A10</f>
        <v>Region 1</v>
      </c>
      <c r="B11" s="100">
        <f>'A-1 Sel Info by Region'!B10</f>
        <v>7920</v>
      </c>
      <c r="C11" s="100">
        <f>'A-1 Sel Info by Region'!C10</f>
        <v>7791</v>
      </c>
      <c r="D11" s="100">
        <f>'A-1 Sel Info by Region'!D10</f>
        <v>11599</v>
      </c>
      <c r="E11" s="100">
        <f>'A-1 Sel Info by Region'!K10</f>
        <v>1792</v>
      </c>
      <c r="F11" s="100">
        <f>'A-1 Sel Info by Region'!L10</f>
        <v>133054</v>
      </c>
      <c r="G11" s="102">
        <f>'A-1 Sel Info by Region'!Q10</f>
        <v>0.05855517308761856</v>
      </c>
      <c r="H11" s="102">
        <f>'A-1 Sel Info by Region'!R10</f>
        <v>0.08717513190133329</v>
      </c>
      <c r="I11" s="102">
        <f>'A-1 Sel Info by Region'!S10</f>
        <v>1.4887690925426775</v>
      </c>
      <c r="J11" s="100"/>
      <c r="K11" s="100"/>
      <c r="L11" s="100"/>
      <c r="M11" s="100"/>
      <c r="N11" s="100"/>
      <c r="O11" s="100"/>
      <c r="P11" s="101"/>
      <c r="Q11" s="102"/>
      <c r="R11" s="102"/>
      <c r="S11" s="102"/>
      <c r="T11" s="100"/>
      <c r="U11" s="100"/>
      <c r="V11" s="100"/>
      <c r="W11" s="100"/>
      <c r="X11" s="103"/>
      <c r="Y11" s="104"/>
    </row>
    <row r="12" spans="1:25" ht="14.25" customHeight="1" thickTop="1">
      <c r="A12" s="41" t="str">
        <f>'A-1 Sel Info by Region'!A11</f>
        <v>NJ</v>
      </c>
      <c r="B12" s="16">
        <f>'A-1 Sel Info by Region'!B11</f>
        <v>2308</v>
      </c>
      <c r="C12" s="16">
        <f>'A-1 Sel Info by Region'!C11</f>
        <v>2372</v>
      </c>
      <c r="D12" s="16">
        <f>'A-1 Sel Info by Region'!D11</f>
        <v>4987</v>
      </c>
      <c r="E12" s="16">
        <f>'A-1 Sel Info by Region'!K11</f>
        <v>905</v>
      </c>
      <c r="F12" s="16">
        <f>'A-1 Sel Info by Region'!L11</f>
        <v>76661</v>
      </c>
      <c r="G12" s="97">
        <f>'A-1 Sel Info by Region'!Q11</f>
        <v>0.030941417409112847</v>
      </c>
      <c r="H12" s="97">
        <f>'A-1 Sel Info by Region'!R11</f>
        <v>0.06505263432514577</v>
      </c>
      <c r="I12" s="97">
        <f>'A-1 Sel Info by Region'!S11</f>
        <v>2.1024451939291735</v>
      </c>
      <c r="J12" s="16"/>
      <c r="K12" s="16"/>
      <c r="L12" s="16"/>
      <c r="M12" s="16"/>
      <c r="N12" s="16"/>
      <c r="O12" s="16"/>
      <c r="P12" s="96"/>
      <c r="Q12" s="97"/>
      <c r="R12" s="97"/>
      <c r="S12" s="97"/>
      <c r="T12" s="16"/>
      <c r="U12" s="16"/>
      <c r="V12" s="16"/>
      <c r="W12" s="16"/>
      <c r="X12" s="98"/>
      <c r="Y12" s="98"/>
    </row>
    <row r="13" spans="1:25" ht="14.25" customHeight="1">
      <c r="A13" s="41" t="str">
        <f>'A-1 Sel Info by Region'!A12</f>
        <v>NY</v>
      </c>
      <c r="B13" s="16">
        <f>'A-1 Sel Info by Region'!B12</f>
        <v>911</v>
      </c>
      <c r="C13" s="16">
        <f>'A-1 Sel Info by Region'!C12</f>
        <v>983</v>
      </c>
      <c r="D13" s="16">
        <f>'A-1 Sel Info by Region'!D12</f>
        <v>1732</v>
      </c>
      <c r="E13" s="16">
        <f>'A-1 Sel Info by Region'!K12</f>
        <v>1500</v>
      </c>
      <c r="F13" s="16">
        <f>'A-1 Sel Info by Region'!L12</f>
        <v>159615</v>
      </c>
      <c r="G13" s="97">
        <f>'A-1 Sel Info by Region'!Q12</f>
        <v>0.006158569056792908</v>
      </c>
      <c r="H13" s="97">
        <f>'A-1 Sel Info by Region'!R12</f>
        <v>0.010851110484603577</v>
      </c>
      <c r="I13" s="97">
        <f>'A-1 Sel Info by Region'!S12</f>
        <v>1.7619532044760935</v>
      </c>
      <c r="J13" s="16"/>
      <c r="K13" s="16"/>
      <c r="L13" s="16"/>
      <c r="M13" s="16"/>
      <c r="N13" s="16"/>
      <c r="O13" s="16"/>
      <c r="P13" s="96"/>
      <c r="Q13" s="97"/>
      <c r="R13" s="97"/>
      <c r="S13" s="97"/>
      <c r="T13" s="16"/>
      <c r="U13" s="16"/>
      <c r="V13" s="16"/>
      <c r="W13" s="16"/>
      <c r="X13" s="98"/>
      <c r="Y13" s="98"/>
    </row>
    <row r="14" spans="1:25" ht="14.25" customHeight="1" thickBot="1">
      <c r="A14" s="41" t="str">
        <f>'A-1 Sel Info by Region'!A13</f>
        <v>PR</v>
      </c>
      <c r="B14" s="16">
        <f>'A-1 Sel Info by Region'!B13</f>
        <v>1470</v>
      </c>
      <c r="C14" s="16">
        <f>'A-1 Sel Info by Region'!C13</f>
        <v>1812</v>
      </c>
      <c r="D14" s="16">
        <f>'A-1 Sel Info by Region'!D13</f>
        <v>4452</v>
      </c>
      <c r="E14" s="16">
        <f>'A-1 Sel Info by Region'!K13</f>
        <v>741</v>
      </c>
      <c r="F14" s="16">
        <f>'A-1 Sel Info by Region'!L13</f>
        <v>14715</v>
      </c>
      <c r="G14" s="97">
        <f>'A-1 Sel Info by Region'!Q13</f>
        <v>0.12313965341488277</v>
      </c>
      <c r="H14" s="97">
        <f>'A-1 Sel Info by Region'!R13</f>
        <v>0.3025484199796126</v>
      </c>
      <c r="I14" s="97">
        <f>'A-1 Sel Info by Region'!S13</f>
        <v>2.456953642384106</v>
      </c>
      <c r="J14" s="16"/>
      <c r="K14" s="16"/>
      <c r="L14" s="16"/>
      <c r="M14" s="16"/>
      <c r="N14" s="16"/>
      <c r="O14" s="16"/>
      <c r="P14" s="96"/>
      <c r="Q14" s="97"/>
      <c r="R14" s="97"/>
      <c r="S14" s="97"/>
      <c r="T14" s="16"/>
      <c r="U14" s="16"/>
      <c r="V14" s="16"/>
      <c r="W14" s="16"/>
      <c r="X14" s="98"/>
      <c r="Y14" s="98"/>
    </row>
    <row r="15" spans="1:25" ht="14.25" customHeight="1" thickBot="1" thickTop="1">
      <c r="A15" s="99" t="str">
        <f>'A-1 Sel Info by Region'!A14</f>
        <v>Region 2</v>
      </c>
      <c r="B15" s="100">
        <f>'A-1 Sel Info by Region'!B14</f>
        <v>4689</v>
      </c>
      <c r="C15" s="100">
        <f>'A-1 Sel Info by Region'!C14</f>
        <v>5167</v>
      </c>
      <c r="D15" s="100">
        <f>'A-1 Sel Info by Region'!D14</f>
        <v>11171</v>
      </c>
      <c r="E15" s="100">
        <f>'A-1 Sel Info by Region'!K14</f>
        <v>3146</v>
      </c>
      <c r="F15" s="100">
        <f>'A-1 Sel Info by Region'!L14</f>
        <v>250991</v>
      </c>
      <c r="G15" s="102">
        <f>'A-1 Sel Info by Region'!Q14</f>
        <v>0.020586395528126508</v>
      </c>
      <c r="H15" s="102">
        <f>'A-1 Sel Info by Region'!R14</f>
        <v>0.044507571984652834</v>
      </c>
      <c r="I15" s="102">
        <f>'A-1 Sel Info by Region'!S14</f>
        <v>2.1619895490613508</v>
      </c>
      <c r="J15" s="100"/>
      <c r="K15" s="100"/>
      <c r="L15" s="100"/>
      <c r="M15" s="100"/>
      <c r="N15" s="100"/>
      <c r="O15" s="100"/>
      <c r="P15" s="101"/>
      <c r="Q15" s="102"/>
      <c r="R15" s="102"/>
      <c r="S15" s="102"/>
      <c r="T15" s="100"/>
      <c r="U15" s="100"/>
      <c r="V15" s="100"/>
      <c r="W15" s="100"/>
      <c r="X15" s="103"/>
      <c r="Y15" s="104"/>
    </row>
    <row r="16" spans="1:25" ht="14.25" customHeight="1" thickTop="1">
      <c r="A16" s="41" t="str">
        <f>'A-1 Sel Info by Region'!A15</f>
        <v>DC</v>
      </c>
      <c r="B16" s="16">
        <f>'A-1 Sel Info by Region'!B15</f>
        <v>525</v>
      </c>
      <c r="C16" s="16">
        <f>'A-1 Sel Info by Region'!C15</f>
        <v>539</v>
      </c>
      <c r="D16" s="16">
        <f>'A-1 Sel Info by Region'!D15</f>
        <v>953</v>
      </c>
      <c r="E16" s="16">
        <f>'A-1 Sel Info by Region'!K15</f>
        <v>158</v>
      </c>
      <c r="F16" s="16">
        <f>'A-1 Sel Info by Region'!L15</f>
        <v>4495</v>
      </c>
      <c r="G16" s="97">
        <f>'A-1 Sel Info by Region'!Q15</f>
        <v>0.11991101223581757</v>
      </c>
      <c r="H16" s="97">
        <f>'A-1 Sel Info by Region'!R15</f>
        <v>0.21201334816462736</v>
      </c>
      <c r="I16" s="97">
        <f>'A-1 Sel Info by Region'!S15</f>
        <v>1.7680890538033396</v>
      </c>
      <c r="J16" s="16"/>
      <c r="K16" s="16"/>
      <c r="L16" s="16"/>
      <c r="M16" s="16"/>
      <c r="N16" s="16"/>
      <c r="O16" s="16"/>
      <c r="P16" s="96"/>
      <c r="Q16" s="97"/>
      <c r="R16" s="97"/>
      <c r="S16" s="97"/>
      <c r="T16" s="16"/>
      <c r="U16" s="16"/>
      <c r="V16" s="16"/>
      <c r="W16" s="16"/>
      <c r="X16" s="98"/>
      <c r="Y16" s="98"/>
    </row>
    <row r="17" spans="1:25" ht="14.25" customHeight="1">
      <c r="A17" s="41" t="str">
        <f>'A-1 Sel Info by Region'!A16</f>
        <v>DE</v>
      </c>
      <c r="B17" s="16">
        <f>'A-1 Sel Info by Region'!B16</f>
        <v>407</v>
      </c>
      <c r="C17" s="16">
        <f>'A-1 Sel Info by Region'!C16</f>
        <v>402</v>
      </c>
      <c r="D17" s="16">
        <f>'A-1 Sel Info by Region'!D16</f>
        <v>467</v>
      </c>
      <c r="E17" s="16">
        <f>'A-1 Sel Info by Region'!K16</f>
        <v>135</v>
      </c>
      <c r="F17" s="16">
        <f>'A-1 Sel Info by Region'!L16</f>
        <v>7410</v>
      </c>
      <c r="G17" s="97">
        <f>'A-1 Sel Info by Region'!Q16</f>
        <v>0.05425101214574899</v>
      </c>
      <c r="H17" s="97">
        <f>'A-1 Sel Info by Region'!R16</f>
        <v>0.06302294197031039</v>
      </c>
      <c r="I17" s="97">
        <f>'A-1 Sel Info by Region'!S16</f>
        <v>1.1616915422885572</v>
      </c>
      <c r="J17" s="16"/>
      <c r="K17" s="16"/>
      <c r="L17" s="16"/>
      <c r="M17" s="16"/>
      <c r="N17" s="16"/>
      <c r="O17" s="16"/>
      <c r="P17" s="96"/>
      <c r="Q17" s="97"/>
      <c r="R17" s="97"/>
      <c r="S17" s="97"/>
      <c r="T17" s="16"/>
      <c r="U17" s="16"/>
      <c r="V17" s="16"/>
      <c r="W17" s="16"/>
      <c r="X17" s="98"/>
      <c r="Y17" s="98"/>
    </row>
    <row r="18" spans="1:25" ht="14.25" customHeight="1">
      <c r="A18" s="41" t="str">
        <f>'A-1 Sel Info by Region'!A17</f>
        <v>MD</v>
      </c>
      <c r="B18" s="16">
        <f>'A-1 Sel Info by Region'!B17</f>
        <v>1854</v>
      </c>
      <c r="C18" s="16">
        <f>'A-1 Sel Info by Region'!C17</f>
        <v>1811</v>
      </c>
      <c r="D18" s="16">
        <f>'A-1 Sel Info by Region'!D17</f>
        <v>3603</v>
      </c>
      <c r="E18" s="16">
        <f>'A-1 Sel Info by Region'!K17</f>
        <v>1678</v>
      </c>
      <c r="F18" s="16">
        <f>'A-1 Sel Info by Region'!L17</f>
        <v>48507</v>
      </c>
      <c r="G18" s="97">
        <f>'A-1 Sel Info by Region'!Q17</f>
        <v>0.03733481765518379</v>
      </c>
      <c r="H18" s="97">
        <f>'A-1 Sel Info by Region'!R17</f>
        <v>0.07427793926649762</v>
      </c>
      <c r="I18" s="97">
        <f>'A-1 Sel Info by Region'!S17</f>
        <v>1.9895085588072887</v>
      </c>
      <c r="J18" s="16"/>
      <c r="K18" s="16"/>
      <c r="L18" s="16"/>
      <c r="M18" s="16"/>
      <c r="N18" s="16"/>
      <c r="O18" s="16"/>
      <c r="P18" s="96"/>
      <c r="Q18" s="97"/>
      <c r="R18" s="97"/>
      <c r="S18" s="97"/>
      <c r="T18" s="16"/>
      <c r="U18" s="16"/>
      <c r="V18" s="16"/>
      <c r="W18" s="16"/>
      <c r="X18" s="98"/>
      <c r="Y18" s="98"/>
    </row>
    <row r="19" spans="1:25" ht="14.25" customHeight="1">
      <c r="A19" s="41" t="str">
        <f>'A-1 Sel Info by Region'!A18</f>
        <v>PA</v>
      </c>
      <c r="B19" s="16">
        <f>'A-1 Sel Info by Region'!B18</f>
        <v>1102</v>
      </c>
      <c r="C19" s="16">
        <f>'A-1 Sel Info by Region'!C18</f>
        <v>1115</v>
      </c>
      <c r="D19" s="16">
        <f>'A-1 Sel Info by Region'!D18</f>
        <v>1990</v>
      </c>
      <c r="E19" s="16">
        <f>'A-1 Sel Info by Region'!K18</f>
        <v>2467</v>
      </c>
      <c r="F19" s="16">
        <f>'A-1 Sel Info by Region'!L18</f>
        <v>156112</v>
      </c>
      <c r="G19" s="97">
        <f>'A-1 Sel Info by Region'!Q18</f>
        <v>0.007142308086501998</v>
      </c>
      <c r="H19" s="97">
        <f>'A-1 Sel Info by Region'!R18</f>
        <v>0.012747258378599979</v>
      </c>
      <c r="I19" s="97">
        <f>'A-1 Sel Info by Region'!S18</f>
        <v>1.7847533632286996</v>
      </c>
      <c r="J19" s="16"/>
      <c r="K19" s="16"/>
      <c r="L19" s="16"/>
      <c r="M19" s="16"/>
      <c r="N19" s="16"/>
      <c r="O19" s="16"/>
      <c r="P19" s="96"/>
      <c r="Q19" s="97"/>
      <c r="R19" s="97"/>
      <c r="S19" s="97"/>
      <c r="T19" s="16"/>
      <c r="U19" s="16"/>
      <c r="V19" s="16"/>
      <c r="W19" s="16"/>
      <c r="X19" s="98"/>
      <c r="Y19" s="98"/>
    </row>
    <row r="20" spans="1:25" ht="14.25" customHeight="1">
      <c r="A20" s="41" t="str">
        <f>'A-1 Sel Info by Region'!A19</f>
        <v>VA</v>
      </c>
      <c r="B20" s="16">
        <f>'A-1 Sel Info by Region'!B19</f>
        <v>1836</v>
      </c>
      <c r="C20" s="16">
        <f>'A-1 Sel Info by Region'!C19</f>
        <v>1768</v>
      </c>
      <c r="D20" s="16">
        <f>'A-1 Sel Info by Region'!D19</f>
        <v>2575</v>
      </c>
      <c r="E20" s="16">
        <f>'A-1 Sel Info by Region'!K19</f>
        <v>832</v>
      </c>
      <c r="F20" s="16">
        <f>'A-1 Sel Info by Region'!L19</f>
        <v>65805</v>
      </c>
      <c r="G20" s="97">
        <f>'A-1 Sel Info by Region'!Q19</f>
        <v>0.026867259326798877</v>
      </c>
      <c r="H20" s="97">
        <f>'A-1 Sel Info by Region'!R19</f>
        <v>0.03913076513942709</v>
      </c>
      <c r="I20" s="97">
        <f>'A-1 Sel Info by Region'!S19</f>
        <v>1.456447963800905</v>
      </c>
      <c r="J20" s="16"/>
      <c r="K20" s="16"/>
      <c r="L20" s="16"/>
      <c r="M20" s="16"/>
      <c r="N20" s="16"/>
      <c r="O20" s="16"/>
      <c r="P20" s="96"/>
      <c r="Q20" s="97"/>
      <c r="R20" s="97"/>
      <c r="S20" s="97"/>
      <c r="T20" s="16"/>
      <c r="U20" s="16"/>
      <c r="V20" s="16"/>
      <c r="W20" s="16"/>
      <c r="X20" s="98"/>
      <c r="Y20" s="98"/>
    </row>
    <row r="21" spans="1:25" ht="14.25" customHeight="1" thickBot="1">
      <c r="A21" s="41" t="str">
        <f>'A-1 Sel Info by Region'!A20</f>
        <v>WV</v>
      </c>
      <c r="B21" s="16">
        <f>'A-1 Sel Info by Region'!B20</f>
        <v>575</v>
      </c>
      <c r="C21" s="16">
        <f>'A-1 Sel Info by Region'!C20</f>
        <v>582</v>
      </c>
      <c r="D21" s="16">
        <f>'A-1 Sel Info by Region'!D20</f>
        <v>1015</v>
      </c>
      <c r="E21" s="16">
        <f>'A-1 Sel Info by Region'!K20</f>
        <v>657</v>
      </c>
      <c r="F21" s="16">
        <f>'A-1 Sel Info by Region'!L20</f>
        <v>14997</v>
      </c>
      <c r="G21" s="97">
        <f>'A-1 Sel Info by Region'!Q20</f>
        <v>0.038807761552310464</v>
      </c>
      <c r="H21" s="97">
        <f>'A-1 Sel Info by Region'!R20</f>
        <v>0.0676802027072081</v>
      </c>
      <c r="I21" s="97">
        <f>'A-1 Sel Info by Region'!S20</f>
        <v>1.7439862542955327</v>
      </c>
      <c r="J21" s="16"/>
      <c r="K21" s="16"/>
      <c r="L21" s="16"/>
      <c r="M21" s="16"/>
      <c r="N21" s="16"/>
      <c r="O21" s="16"/>
      <c r="P21" s="96"/>
      <c r="Q21" s="97"/>
      <c r="R21" s="97"/>
      <c r="S21" s="97"/>
      <c r="T21" s="16"/>
      <c r="U21" s="16"/>
      <c r="V21" s="16"/>
      <c r="W21" s="16"/>
      <c r="X21" s="98"/>
      <c r="Y21" s="98"/>
    </row>
    <row r="22" spans="1:25" ht="14.25" customHeight="1" thickBot="1" thickTop="1">
      <c r="A22" s="99" t="str">
        <f>'A-1 Sel Info by Region'!A21</f>
        <v>Region 3</v>
      </c>
      <c r="B22" s="100">
        <f>'A-1 Sel Info by Region'!B21</f>
        <v>6299</v>
      </c>
      <c r="C22" s="100">
        <f>'A-1 Sel Info by Region'!C21</f>
        <v>6217</v>
      </c>
      <c r="D22" s="100">
        <f>'A-1 Sel Info by Region'!D21</f>
        <v>10603</v>
      </c>
      <c r="E22" s="100">
        <f>'A-1 Sel Info by Region'!K21</f>
        <v>5927</v>
      </c>
      <c r="F22" s="100">
        <f>'A-1 Sel Info by Region'!L21</f>
        <v>297326</v>
      </c>
      <c r="G22" s="102">
        <f>'A-1 Sel Info by Region'!Q21</f>
        <v>0.020909708535412307</v>
      </c>
      <c r="H22" s="102">
        <f>'A-1 Sel Info by Region'!R21</f>
        <v>0.0356611934375063</v>
      </c>
      <c r="I22" s="102">
        <f>'A-1 Sel Info by Region'!S21</f>
        <v>1.7054849605919253</v>
      </c>
      <c r="J22" s="100"/>
      <c r="K22" s="100"/>
      <c r="L22" s="100"/>
      <c r="M22" s="100"/>
      <c r="N22" s="100"/>
      <c r="O22" s="100"/>
      <c r="P22" s="101"/>
      <c r="Q22" s="102"/>
      <c r="R22" s="102"/>
      <c r="S22" s="102"/>
      <c r="T22" s="100"/>
      <c r="U22" s="100"/>
      <c r="V22" s="100"/>
      <c r="W22" s="100"/>
      <c r="X22" s="103"/>
      <c r="Y22" s="104"/>
    </row>
    <row r="23" spans="1:25" ht="14.25" customHeight="1" thickTop="1">
      <c r="A23" s="41" t="str">
        <f>'A-1 Sel Info by Region'!A22</f>
        <v>AL</v>
      </c>
      <c r="B23" s="16">
        <f>'A-1 Sel Info by Region'!B22</f>
        <v>783</v>
      </c>
      <c r="C23" s="16">
        <f>'A-1 Sel Info by Region'!C22</f>
        <v>808</v>
      </c>
      <c r="D23" s="16">
        <f>'A-1 Sel Info by Region'!D22</f>
        <v>1517</v>
      </c>
      <c r="E23" s="16">
        <f>'A-1 Sel Info by Region'!K22</f>
        <v>588</v>
      </c>
      <c r="F23" s="16">
        <f>'A-1 Sel Info by Region'!L22</f>
        <v>38024</v>
      </c>
      <c r="G23" s="97">
        <f>'A-1 Sel Info by Region'!Q22</f>
        <v>0.021249737008205344</v>
      </c>
      <c r="H23" s="97">
        <f>'A-1 Sel Info by Region'!R22</f>
        <v>0.03989585524931622</v>
      </c>
      <c r="I23" s="97">
        <f>'A-1 Sel Info by Region'!S22</f>
        <v>1.8774752475247525</v>
      </c>
      <c r="J23" s="16"/>
      <c r="K23" s="16"/>
      <c r="L23" s="16"/>
      <c r="M23" s="16"/>
      <c r="N23" s="16"/>
      <c r="O23" s="16"/>
      <c r="P23" s="96"/>
      <c r="Q23" s="97"/>
      <c r="R23" s="97"/>
      <c r="S23" s="97"/>
      <c r="T23" s="16"/>
      <c r="U23" s="16"/>
      <c r="V23" s="16"/>
      <c r="W23" s="16"/>
      <c r="X23" s="98"/>
      <c r="Y23" s="98"/>
    </row>
    <row r="24" spans="1:25" ht="14.25" customHeight="1">
      <c r="A24" s="41" t="str">
        <f>'A-1 Sel Info by Region'!A23</f>
        <v>FL</v>
      </c>
      <c r="B24" s="16">
        <f>'A-1 Sel Info by Region'!B23</f>
        <v>2407</v>
      </c>
      <c r="C24" s="16">
        <f>'A-1 Sel Info by Region'!C23</f>
        <v>2544</v>
      </c>
      <c r="D24" s="16">
        <f>'A-1 Sel Info by Region'!D23</f>
        <v>5751</v>
      </c>
      <c r="E24" s="16">
        <f>'A-1 Sel Info by Region'!K23</f>
        <v>4098</v>
      </c>
      <c r="F24" s="16">
        <f>'A-1 Sel Info by Region'!L23</f>
        <v>174508</v>
      </c>
      <c r="G24" s="97">
        <f>'A-1 Sel Info by Region'!Q23</f>
        <v>0.014578128223347926</v>
      </c>
      <c r="H24" s="97">
        <f>'A-1 Sel Info by Region'!R23</f>
        <v>0.03295550920301648</v>
      </c>
      <c r="I24" s="97">
        <f>'A-1 Sel Info by Region'!S23</f>
        <v>2.26061320754717</v>
      </c>
      <c r="J24" s="16"/>
      <c r="K24" s="16"/>
      <c r="L24" s="16"/>
      <c r="M24" s="16"/>
      <c r="N24" s="16"/>
      <c r="O24" s="16"/>
      <c r="P24" s="96"/>
      <c r="Q24" s="97"/>
      <c r="R24" s="97"/>
      <c r="S24" s="97"/>
      <c r="T24" s="16"/>
      <c r="U24" s="16"/>
      <c r="V24" s="16"/>
      <c r="W24" s="16"/>
      <c r="X24" s="98"/>
      <c r="Y24" s="98"/>
    </row>
    <row r="25" spans="1:25" ht="14.25" customHeight="1">
      <c r="A25" s="41" t="str">
        <f>'A-1 Sel Info by Region'!A24</f>
        <v>GA</v>
      </c>
      <c r="B25" s="16">
        <f>'A-1 Sel Info by Region'!B24</f>
        <v>2086</v>
      </c>
      <c r="C25" s="16">
        <f>'A-1 Sel Info by Region'!C24</f>
        <v>2064</v>
      </c>
      <c r="D25" s="16">
        <f>'A-1 Sel Info by Region'!D24</f>
        <v>3590</v>
      </c>
      <c r="E25" s="16">
        <f>'A-1 Sel Info by Region'!K24</f>
        <v>2941</v>
      </c>
      <c r="F25" s="16">
        <f>'A-1 Sel Info by Region'!L24</f>
        <v>76134</v>
      </c>
      <c r="G25" s="97">
        <f>'A-1 Sel Info by Region'!Q24</f>
        <v>0.027110095358184254</v>
      </c>
      <c r="H25" s="97">
        <f>'A-1 Sel Info by Region'!R24</f>
        <v>0.047153702682113115</v>
      </c>
      <c r="I25" s="97">
        <f>'A-1 Sel Info by Region'!S24</f>
        <v>1.7393410852713178</v>
      </c>
      <c r="J25" s="16"/>
      <c r="K25" s="16"/>
      <c r="L25" s="16"/>
      <c r="M25" s="16"/>
      <c r="N25" s="16"/>
      <c r="O25" s="16"/>
      <c r="P25" s="96"/>
      <c r="Q25" s="97"/>
      <c r="R25" s="97"/>
      <c r="S25" s="97"/>
      <c r="T25" s="16"/>
      <c r="U25" s="16"/>
      <c r="V25" s="16"/>
      <c r="W25" s="16"/>
      <c r="X25" s="98"/>
      <c r="Y25" s="98"/>
    </row>
    <row r="26" spans="1:25" ht="14.25" customHeight="1">
      <c r="A26" s="41" t="str">
        <f>'A-1 Sel Info by Region'!A25</f>
        <v>KY </v>
      </c>
      <c r="B26" s="16">
        <f>'A-1 Sel Info by Region'!B25</f>
        <v>4160</v>
      </c>
      <c r="C26" s="16">
        <f>'A-1 Sel Info by Region'!C25</f>
        <v>4466</v>
      </c>
      <c r="D26" s="16">
        <f>'A-1 Sel Info by Region'!D25</f>
        <v>7424</v>
      </c>
      <c r="E26" s="16">
        <f>'A-1 Sel Info by Region'!K25</f>
        <v>518</v>
      </c>
      <c r="F26" s="16">
        <f>'A-1 Sel Info by Region'!L25</f>
        <v>34324</v>
      </c>
      <c r="G26" s="97">
        <f>'A-1 Sel Info by Region'!Q25</f>
        <v>0.13011304043817737</v>
      </c>
      <c r="H26" s="97">
        <f>'A-1 Sel Info by Region'!R25</f>
        <v>0.2162918074816455</v>
      </c>
      <c r="I26" s="97">
        <f>'A-1 Sel Info by Region'!S25</f>
        <v>1.6623376623376624</v>
      </c>
      <c r="J26" s="16"/>
      <c r="K26" s="16"/>
      <c r="L26" s="16"/>
      <c r="M26" s="16"/>
      <c r="N26" s="16"/>
      <c r="O26" s="16"/>
      <c r="P26" s="96"/>
      <c r="Q26" s="97"/>
      <c r="R26" s="97"/>
      <c r="S26" s="97"/>
      <c r="T26" s="16"/>
      <c r="U26" s="16"/>
      <c r="V26" s="16"/>
      <c r="W26" s="16"/>
      <c r="X26" s="98"/>
      <c r="Y26" s="98"/>
    </row>
    <row r="27" spans="1:25" ht="14.25" customHeight="1">
      <c r="A27" s="41" t="str">
        <f>'A-1 Sel Info by Region'!A26</f>
        <v>MS</v>
      </c>
      <c r="B27" s="16">
        <f>'A-1 Sel Info by Region'!B26</f>
        <v>2036</v>
      </c>
      <c r="C27" s="16">
        <f>'A-1 Sel Info by Region'!C26</f>
        <v>1947</v>
      </c>
      <c r="D27" s="16">
        <f>'A-1 Sel Info by Region'!D26</f>
        <v>2803</v>
      </c>
      <c r="E27" s="16">
        <f>'A-1 Sel Info by Region'!K26</f>
        <v>403</v>
      </c>
      <c r="F27" s="16">
        <f>'A-1 Sel Info by Region'!L26</f>
        <v>25842</v>
      </c>
      <c r="G27" s="97">
        <f>'A-1 Sel Info by Region'!Q26</f>
        <v>0.07534246575342465</v>
      </c>
      <c r="H27" s="97">
        <f>'A-1 Sel Info by Region'!R26</f>
        <v>0.108466836932126</v>
      </c>
      <c r="I27" s="97">
        <f>'A-1 Sel Info by Region'!S26</f>
        <v>1.4396507447354905</v>
      </c>
      <c r="J27" s="16"/>
      <c r="K27" s="16"/>
      <c r="L27" s="16"/>
      <c r="M27" s="16"/>
      <c r="N27" s="16"/>
      <c r="O27" s="16"/>
      <c r="P27" s="96"/>
      <c r="Q27" s="97"/>
      <c r="R27" s="97"/>
      <c r="S27" s="97"/>
      <c r="T27" s="16"/>
      <c r="U27" s="16"/>
      <c r="V27" s="16"/>
      <c r="W27" s="16"/>
      <c r="X27" s="98"/>
      <c r="Y27" s="98"/>
    </row>
    <row r="28" spans="1:25" ht="14.25" customHeight="1">
      <c r="A28" s="41" t="str">
        <f>'A-1 Sel Info by Region'!A27</f>
        <v>NC</v>
      </c>
      <c r="B28" s="16">
        <f>'A-1 Sel Info by Region'!B27</f>
        <v>2033</v>
      </c>
      <c r="C28" s="16">
        <f>'A-1 Sel Info by Region'!C27</f>
        <v>2036</v>
      </c>
      <c r="D28" s="16">
        <f>'A-1 Sel Info by Region'!D27</f>
        <v>3815</v>
      </c>
      <c r="E28" s="16">
        <f>'A-1 Sel Info by Region'!K27</f>
        <v>1708</v>
      </c>
      <c r="F28" s="16">
        <f>'A-1 Sel Info by Region'!L27</f>
        <v>92238</v>
      </c>
      <c r="G28" s="97">
        <f>'A-1 Sel Info by Region'!Q27</f>
        <v>0.02207333203235109</v>
      </c>
      <c r="H28" s="97">
        <f>'A-1 Sel Info by Region'!R27</f>
        <v>0.041360393763958454</v>
      </c>
      <c r="I28" s="97">
        <f>'A-1 Sel Info by Region'!S27</f>
        <v>1.8737721021611002</v>
      </c>
      <c r="J28" s="16"/>
      <c r="K28" s="16"/>
      <c r="L28" s="16"/>
      <c r="M28" s="16"/>
      <c r="N28" s="16"/>
      <c r="O28" s="16"/>
      <c r="P28" s="96"/>
      <c r="Q28" s="97"/>
      <c r="R28" s="97"/>
      <c r="S28" s="97"/>
      <c r="T28" s="16"/>
      <c r="U28" s="16"/>
      <c r="V28" s="16"/>
      <c r="W28" s="16"/>
      <c r="X28" s="98"/>
      <c r="Y28" s="98"/>
    </row>
    <row r="29" spans="1:25" ht="14.25" customHeight="1">
      <c r="A29" s="41" t="str">
        <f>'A-1 Sel Info by Region'!A28</f>
        <v>SC</v>
      </c>
      <c r="B29" s="16">
        <f>'A-1 Sel Info by Region'!B28</f>
        <v>3846</v>
      </c>
      <c r="C29" s="16">
        <f>'A-1 Sel Info by Region'!C28</f>
        <v>3807</v>
      </c>
      <c r="D29" s="16">
        <f>'A-1 Sel Info by Region'!D28</f>
        <v>9021</v>
      </c>
      <c r="E29" s="16">
        <f>'A-1 Sel Info by Region'!K28</f>
        <v>2479</v>
      </c>
      <c r="F29" s="16">
        <f>'A-1 Sel Info by Region'!L28</f>
        <v>43724</v>
      </c>
      <c r="G29" s="97">
        <f>'A-1 Sel Info by Region'!Q28</f>
        <v>0.08706888665263929</v>
      </c>
      <c r="H29" s="97">
        <f>'A-1 Sel Info by Region'!R28</f>
        <v>0.2063168968987284</v>
      </c>
      <c r="I29" s="97">
        <f>'A-1 Sel Info by Region'!S28</f>
        <v>2.3695823483057525</v>
      </c>
      <c r="J29" s="16"/>
      <c r="K29" s="16"/>
      <c r="L29" s="16"/>
      <c r="M29" s="16"/>
      <c r="N29" s="16"/>
      <c r="O29" s="16"/>
      <c r="P29" s="96"/>
      <c r="Q29" s="97"/>
      <c r="R29" s="97"/>
      <c r="S29" s="97"/>
      <c r="T29" s="16"/>
      <c r="U29" s="16"/>
      <c r="V29" s="16"/>
      <c r="W29" s="16"/>
      <c r="X29" s="98"/>
      <c r="Y29" s="98"/>
    </row>
    <row r="30" spans="1:25" ht="14.25" customHeight="1" thickBot="1">
      <c r="A30" s="41" t="str">
        <f>'A-1 Sel Info by Region'!A29</f>
        <v>TN</v>
      </c>
      <c r="B30" s="16">
        <f>'A-1 Sel Info by Region'!B29</f>
        <v>1001</v>
      </c>
      <c r="C30" s="16">
        <f>'A-1 Sel Info by Region'!C29</f>
        <v>912</v>
      </c>
      <c r="D30" s="16">
        <f>'A-1 Sel Info by Region'!D29</f>
        <v>1402</v>
      </c>
      <c r="E30" s="16">
        <f>'A-1 Sel Info by Region'!K29</f>
        <v>677</v>
      </c>
      <c r="F30" s="16">
        <f>'A-1 Sel Info by Region'!L29</f>
        <v>56392</v>
      </c>
      <c r="G30" s="97">
        <f>'A-1 Sel Info by Region'!Q29</f>
        <v>0.016172506738544475</v>
      </c>
      <c r="H30" s="97">
        <f>'A-1 Sel Info by Region'!R29</f>
        <v>0.024861682508157186</v>
      </c>
      <c r="I30" s="97">
        <f>'A-1 Sel Info by Region'!S29</f>
        <v>1.537280701754386</v>
      </c>
      <c r="J30" s="16"/>
      <c r="K30" s="16"/>
      <c r="L30" s="16"/>
      <c r="M30" s="16"/>
      <c r="N30" s="16"/>
      <c r="O30" s="16"/>
      <c r="P30" s="96"/>
      <c r="Q30" s="97"/>
      <c r="R30" s="97"/>
      <c r="S30" s="97"/>
      <c r="T30" s="16"/>
      <c r="U30" s="16"/>
      <c r="V30" s="16"/>
      <c r="W30" s="16"/>
      <c r="X30" s="98"/>
      <c r="Y30" s="98"/>
    </row>
    <row r="31" spans="1:25" ht="14.25" customHeight="1" thickBot="1" thickTop="1">
      <c r="A31" s="99" t="str">
        <f>'A-1 Sel Info by Region'!A30</f>
        <v>Region 4</v>
      </c>
      <c r="B31" s="100">
        <f>'A-1 Sel Info by Region'!B30</f>
        <v>18352</v>
      </c>
      <c r="C31" s="100">
        <f>'A-1 Sel Info by Region'!C30</f>
        <v>18584</v>
      </c>
      <c r="D31" s="100">
        <f>'A-1 Sel Info by Region'!D30</f>
        <v>35323</v>
      </c>
      <c r="E31" s="100">
        <f>'A-1 Sel Info by Region'!K30</f>
        <v>13412</v>
      </c>
      <c r="F31" s="100">
        <f>'A-1 Sel Info by Region'!L30</f>
        <v>541186</v>
      </c>
      <c r="G31" s="102">
        <f>'A-1 Sel Info by Region'!Q30</f>
        <v>0.03433939532803879</v>
      </c>
      <c r="H31" s="102">
        <f>'A-1 Sel Info by Region'!R30</f>
        <v>0.06526961155683998</v>
      </c>
      <c r="I31" s="102">
        <f>'A-1 Sel Info by Region'!S30</f>
        <v>1.9007210503659062</v>
      </c>
      <c r="J31" s="100"/>
      <c r="K31" s="100"/>
      <c r="L31" s="100"/>
      <c r="M31" s="100"/>
      <c r="N31" s="100"/>
      <c r="O31" s="100"/>
      <c r="P31" s="101"/>
      <c r="Q31" s="102"/>
      <c r="R31" s="102"/>
      <c r="S31" s="102"/>
      <c r="T31" s="100"/>
      <c r="U31" s="100"/>
      <c r="V31" s="100"/>
      <c r="W31" s="100"/>
      <c r="X31" s="103"/>
      <c r="Y31" s="104"/>
    </row>
    <row r="32" spans="1:25" ht="14.25" customHeight="1" thickTop="1">
      <c r="A32" s="41" t="str">
        <f>'A-1 Sel Info by Region'!A31</f>
        <v>IL</v>
      </c>
      <c r="B32" s="16">
        <f>'A-1 Sel Info by Region'!B31</f>
        <v>5575</v>
      </c>
      <c r="C32" s="16">
        <f>'A-1 Sel Info by Region'!C31</f>
        <v>5402</v>
      </c>
      <c r="D32" s="16">
        <f>'A-1 Sel Info by Region'!D31</f>
        <v>8471</v>
      </c>
      <c r="E32" s="16">
        <f>'A-1 Sel Info by Region'!K31</f>
        <v>1540</v>
      </c>
      <c r="F32" s="16">
        <f>'A-1 Sel Info by Region'!L31</f>
        <v>137554</v>
      </c>
      <c r="G32" s="97">
        <f>'A-1 Sel Info by Region'!Q31</f>
        <v>0.039271849600884014</v>
      </c>
      <c r="H32" s="97">
        <f>'A-1 Sel Info by Region'!R31</f>
        <v>0.061583087369324045</v>
      </c>
      <c r="I32" s="97">
        <f>'A-1 Sel Info by Region'!S31</f>
        <v>1.568122917437986</v>
      </c>
      <c r="J32" s="16"/>
      <c r="K32" s="16"/>
      <c r="L32" s="16"/>
      <c r="M32" s="16"/>
      <c r="N32" s="16"/>
      <c r="O32" s="16"/>
      <c r="P32" s="96"/>
      <c r="Q32" s="97"/>
      <c r="R32" s="97"/>
      <c r="S32" s="97"/>
      <c r="T32" s="16"/>
      <c r="U32" s="16"/>
      <c r="V32" s="16"/>
      <c r="W32" s="16"/>
      <c r="X32" s="98"/>
      <c r="Y32" s="98"/>
    </row>
    <row r="33" spans="1:25" ht="14.25" customHeight="1">
      <c r="A33" s="41" t="str">
        <f>'A-1 Sel Info by Region'!A32</f>
        <v>IN</v>
      </c>
      <c r="B33" s="16">
        <f>'A-1 Sel Info by Region'!B32</f>
        <v>1147</v>
      </c>
      <c r="C33" s="16">
        <f>'A-1 Sel Info by Region'!C32</f>
        <v>1013</v>
      </c>
      <c r="D33" s="16">
        <f>'A-1 Sel Info by Region'!D32</f>
        <v>1493</v>
      </c>
      <c r="E33" s="16">
        <f>'A-1 Sel Info by Region'!K32</f>
        <v>855</v>
      </c>
      <c r="F33" s="16">
        <f>'A-1 Sel Info by Region'!L32</f>
        <v>74304</v>
      </c>
      <c r="G33" s="97">
        <f>'A-1 Sel Info by Region'!Q32</f>
        <v>0.013633182601205857</v>
      </c>
      <c r="H33" s="97">
        <f>'A-1 Sel Info by Region'!R32</f>
        <v>0.020093130921619292</v>
      </c>
      <c r="I33" s="97">
        <f>'A-1 Sel Info by Region'!S32</f>
        <v>1.4738400789733466</v>
      </c>
      <c r="J33" s="16"/>
      <c r="K33" s="16"/>
      <c r="L33" s="16"/>
      <c r="M33" s="16"/>
      <c r="N33" s="16"/>
      <c r="O33" s="16"/>
      <c r="P33" s="96"/>
      <c r="Q33" s="97"/>
      <c r="R33" s="97"/>
      <c r="S33" s="97"/>
      <c r="T33" s="16"/>
      <c r="U33" s="16"/>
      <c r="V33" s="16"/>
      <c r="W33" s="16"/>
      <c r="X33" s="98"/>
      <c r="Y33" s="98"/>
    </row>
    <row r="34" spans="1:25" ht="14.25" customHeight="1">
      <c r="A34" s="41" t="str">
        <f>'A-1 Sel Info by Region'!A33</f>
        <v>MI</v>
      </c>
      <c r="B34" s="16">
        <f>'A-1 Sel Info by Region'!B33</f>
        <v>1708</v>
      </c>
      <c r="C34" s="16">
        <f>'A-1 Sel Info by Region'!C33</f>
        <v>1587</v>
      </c>
      <c r="D34" s="16">
        <f>'A-1 Sel Info by Region'!D33</f>
        <v>3099</v>
      </c>
      <c r="E34" s="16">
        <f>'A-1 Sel Info by Region'!K33</f>
        <v>4957</v>
      </c>
      <c r="F34" s="16">
        <f>'A-1 Sel Info by Region'!L33</f>
        <v>97617</v>
      </c>
      <c r="G34" s="97">
        <f>'A-1 Sel Info by Region'!Q33</f>
        <v>0.016257414179907188</v>
      </c>
      <c r="H34" s="97">
        <f>'A-1 Sel Info by Region'!R33</f>
        <v>0.031746519561142016</v>
      </c>
      <c r="I34" s="97">
        <f>'A-1 Sel Info by Region'!S33</f>
        <v>1.9527410207939508</v>
      </c>
      <c r="J34" s="16"/>
      <c r="K34" s="16"/>
      <c r="L34" s="16"/>
      <c r="M34" s="16"/>
      <c r="N34" s="16"/>
      <c r="O34" s="16"/>
      <c r="P34" s="96"/>
      <c r="Q34" s="97"/>
      <c r="R34" s="97"/>
      <c r="S34" s="97"/>
      <c r="T34" s="16"/>
      <c r="U34" s="16"/>
      <c r="V34" s="16"/>
      <c r="W34" s="16"/>
      <c r="X34" s="98"/>
      <c r="Y34" s="98"/>
    </row>
    <row r="35" spans="1:25" ht="14.25" customHeight="1">
      <c r="A35" s="41" t="str">
        <f>'A-1 Sel Info by Region'!A34</f>
        <v>MN</v>
      </c>
      <c r="B35" s="16">
        <f>'A-1 Sel Info by Region'!B34</f>
        <v>1164</v>
      </c>
      <c r="C35" s="16">
        <f>'A-1 Sel Info by Region'!C34</f>
        <v>1139</v>
      </c>
      <c r="D35" s="16">
        <f>'A-1 Sel Info by Region'!D34</f>
        <v>2380</v>
      </c>
      <c r="E35" s="16">
        <f>'A-1 Sel Info by Region'!K34</f>
        <v>6335</v>
      </c>
      <c r="F35" s="16">
        <f>'A-1 Sel Info by Region'!L34</f>
        <v>112518</v>
      </c>
      <c r="G35" s="97">
        <f>'A-1 Sel Info by Region'!Q34</f>
        <v>0.010122824792477648</v>
      </c>
      <c r="H35" s="97">
        <f>'A-1 Sel Info by Region'!R34</f>
        <v>0.02115217120816225</v>
      </c>
      <c r="I35" s="97">
        <f>'A-1 Sel Info by Region'!S34</f>
        <v>2.08955223880597</v>
      </c>
      <c r="J35" s="16"/>
      <c r="K35" s="16"/>
      <c r="L35" s="16"/>
      <c r="M35" s="16"/>
      <c r="N35" s="16"/>
      <c r="O35" s="16"/>
      <c r="P35" s="96"/>
      <c r="Q35" s="97"/>
      <c r="R35" s="97"/>
      <c r="S35" s="97"/>
      <c r="T35" s="16"/>
      <c r="U35" s="16"/>
      <c r="V35" s="16"/>
      <c r="W35" s="16"/>
      <c r="X35" s="98"/>
      <c r="Y35" s="98"/>
    </row>
    <row r="36" spans="1:25" ht="14.25" customHeight="1">
      <c r="A36" s="41" t="str">
        <f>'A-1 Sel Info by Region'!A35</f>
        <v>OH</v>
      </c>
      <c r="B36" s="16">
        <f>'A-1 Sel Info by Region'!B35</f>
        <v>6961</v>
      </c>
      <c r="C36" s="16">
        <f>'A-1 Sel Info by Region'!C35</f>
        <v>6261</v>
      </c>
      <c r="D36" s="16">
        <f>'A-1 Sel Info by Region'!D35</f>
        <v>10888</v>
      </c>
      <c r="E36" s="16">
        <f>'A-1 Sel Info by Region'!K35</f>
        <v>2424</v>
      </c>
      <c r="F36" s="16">
        <f>'A-1 Sel Info by Region'!L35</f>
        <v>150022</v>
      </c>
      <c r="G36" s="97">
        <f>'A-1 Sel Info by Region'!Q35</f>
        <v>0.04173387903107544</v>
      </c>
      <c r="H36" s="97">
        <f>'A-1 Sel Info by Region'!R35</f>
        <v>0.0725760221834131</v>
      </c>
      <c r="I36" s="97">
        <f>'A-1 Sel Info by Region'!S35</f>
        <v>1.739019325986264</v>
      </c>
      <c r="J36" s="16"/>
      <c r="K36" s="16"/>
      <c r="L36" s="16"/>
      <c r="M36" s="16"/>
      <c r="N36" s="16"/>
      <c r="O36" s="16"/>
      <c r="P36" s="96"/>
      <c r="Q36" s="97"/>
      <c r="R36" s="97"/>
      <c r="S36" s="97"/>
      <c r="T36" s="16"/>
      <c r="U36" s="16"/>
      <c r="V36" s="16"/>
      <c r="W36" s="16"/>
      <c r="X36" s="98"/>
      <c r="Y36" s="98"/>
    </row>
    <row r="37" spans="1:25" ht="14.25" customHeight="1" thickBot="1">
      <c r="A37" s="41" t="str">
        <f>'A-1 Sel Info by Region'!A36</f>
        <v>WI</v>
      </c>
      <c r="B37" s="16">
        <f>'A-1 Sel Info by Region'!B36</f>
        <v>1051</v>
      </c>
      <c r="C37" s="16">
        <f>'A-1 Sel Info by Region'!C36</f>
        <v>1019</v>
      </c>
      <c r="D37" s="16">
        <f>'A-1 Sel Info by Region'!D36</f>
        <v>2681</v>
      </c>
      <c r="E37" s="16">
        <f>'A-1 Sel Info by Region'!K36</f>
        <v>4211</v>
      </c>
      <c r="F37" s="16">
        <f>'A-1 Sel Info by Region'!L36</f>
        <v>84980</v>
      </c>
      <c r="G37" s="97">
        <f>'A-1 Sel Info by Region'!Q36</f>
        <v>0.011991056719228054</v>
      </c>
      <c r="H37" s="97">
        <f>'A-1 Sel Info by Region'!R36</f>
        <v>0.031548599670510706</v>
      </c>
      <c r="I37" s="97">
        <f>'A-1 Sel Info by Region'!S36</f>
        <v>2.631010794896958</v>
      </c>
      <c r="J37" s="16"/>
      <c r="K37" s="16"/>
      <c r="L37" s="16"/>
      <c r="M37" s="16"/>
      <c r="N37" s="16"/>
      <c r="O37" s="16"/>
      <c r="P37" s="96"/>
      <c r="Q37" s="97"/>
      <c r="R37" s="97"/>
      <c r="S37" s="97"/>
      <c r="T37" s="16"/>
      <c r="U37" s="16"/>
      <c r="V37" s="16"/>
      <c r="W37" s="16"/>
      <c r="X37" s="98"/>
      <c r="Y37" s="98"/>
    </row>
    <row r="38" spans="1:25" ht="14.25" customHeight="1" thickBot="1" thickTop="1">
      <c r="A38" s="99" t="str">
        <f>'A-1 Sel Info by Region'!A37</f>
        <v>Region 5</v>
      </c>
      <c r="B38" s="100">
        <f>'A-1 Sel Info by Region'!B37</f>
        <v>17606</v>
      </c>
      <c r="C38" s="100">
        <f>'A-1 Sel Info by Region'!C37</f>
        <v>16421</v>
      </c>
      <c r="D38" s="100">
        <f>'A-1 Sel Info by Region'!D37</f>
        <v>29012</v>
      </c>
      <c r="E38" s="100">
        <f>'A-1 Sel Info by Region'!K37</f>
        <v>20322</v>
      </c>
      <c r="F38" s="100">
        <f>'A-1 Sel Info by Region'!L37</f>
        <v>656995</v>
      </c>
      <c r="G38" s="102">
        <f>'A-1 Sel Info by Region'!Q37</f>
        <v>0.02499410193380467</v>
      </c>
      <c r="H38" s="102">
        <f>'A-1 Sel Info by Region'!R37</f>
        <v>0.044158631344226366</v>
      </c>
      <c r="I38" s="102">
        <f>'A-1 Sel Info by Region'!S37</f>
        <v>1.7667620729553621</v>
      </c>
      <c r="J38" s="100"/>
      <c r="K38" s="100"/>
      <c r="L38" s="100"/>
      <c r="M38" s="100"/>
      <c r="N38" s="100"/>
      <c r="O38" s="100"/>
      <c r="P38" s="101"/>
      <c r="Q38" s="102"/>
      <c r="R38" s="102"/>
      <c r="S38" s="102"/>
      <c r="T38" s="100"/>
      <c r="U38" s="100"/>
      <c r="V38" s="100"/>
      <c r="W38" s="100"/>
      <c r="X38" s="103"/>
      <c r="Y38" s="104"/>
    </row>
    <row r="39" spans="1:25" ht="14.25" customHeight="1" thickTop="1">
      <c r="A39" s="41" t="str">
        <f>'A-1 Sel Info by Region'!A38</f>
        <v>AR</v>
      </c>
      <c r="B39" s="16">
        <f>'A-1 Sel Info by Region'!B38</f>
        <v>1312</v>
      </c>
      <c r="C39" s="16">
        <f>'A-1 Sel Info by Region'!C38</f>
        <v>1275</v>
      </c>
      <c r="D39" s="16">
        <f>'A-1 Sel Info by Region'!D38</f>
        <v>1703</v>
      </c>
      <c r="E39" s="16">
        <f>'A-1 Sel Info by Region'!K38</f>
        <v>376</v>
      </c>
      <c r="F39" s="16">
        <f>'A-1 Sel Info by Region'!L38</f>
        <v>35423</v>
      </c>
      <c r="G39" s="97">
        <f>'A-1 Sel Info by Region'!Q38</f>
        <v>0.03599356350393812</v>
      </c>
      <c r="H39" s="97">
        <f>'A-1 Sel Info by Region'!R38</f>
        <v>0.04807610874290715</v>
      </c>
      <c r="I39" s="97">
        <f>'A-1 Sel Info by Region'!S38</f>
        <v>1.335686274509804</v>
      </c>
      <c r="J39" s="16"/>
      <c r="K39" s="16"/>
      <c r="L39" s="16"/>
      <c r="M39" s="16"/>
      <c r="N39" s="16"/>
      <c r="O39" s="16"/>
      <c r="P39" s="96"/>
      <c r="Q39" s="97"/>
      <c r="R39" s="97"/>
      <c r="S39" s="97"/>
      <c r="T39" s="16"/>
      <c r="U39" s="16"/>
      <c r="V39" s="16"/>
      <c r="W39" s="16"/>
      <c r="X39" s="98"/>
      <c r="Y39" s="98"/>
    </row>
    <row r="40" spans="1:25" ht="14.25" customHeight="1">
      <c r="A40" s="41" t="str">
        <f>'A-1 Sel Info by Region'!A39</f>
        <v>LA</v>
      </c>
      <c r="B40" s="16">
        <f>'A-1 Sel Info by Region'!B39</f>
        <v>1068</v>
      </c>
      <c r="C40" s="16">
        <f>'A-1 Sel Info by Region'!C39</f>
        <v>994</v>
      </c>
      <c r="D40" s="16">
        <f>'A-1 Sel Info by Region'!D39</f>
        <v>1446</v>
      </c>
      <c r="E40" s="16">
        <f>'A-1 Sel Info by Region'!K39</f>
        <v>382</v>
      </c>
      <c r="F40" s="16">
        <f>'A-1 Sel Info by Region'!L39</f>
        <v>41271</v>
      </c>
      <c r="G40" s="97">
        <f>'A-1 Sel Info by Region'!Q39</f>
        <v>0.024084708390879794</v>
      </c>
      <c r="H40" s="97">
        <f>'A-1 Sel Info by Region'!R39</f>
        <v>0.03503670858472051</v>
      </c>
      <c r="I40" s="97">
        <f>'A-1 Sel Info by Region'!S39</f>
        <v>1.454728370221328</v>
      </c>
      <c r="J40" s="16"/>
      <c r="K40" s="16"/>
      <c r="L40" s="16"/>
      <c r="M40" s="16"/>
      <c r="N40" s="16"/>
      <c r="O40" s="16"/>
      <c r="P40" s="96"/>
      <c r="Q40" s="97"/>
      <c r="R40" s="97"/>
      <c r="S40" s="97"/>
      <c r="T40" s="16"/>
      <c r="U40" s="16"/>
      <c r="V40" s="16"/>
      <c r="W40" s="16"/>
      <c r="X40" s="98"/>
      <c r="Y40" s="98"/>
    </row>
    <row r="41" spans="1:25" ht="14.25" customHeight="1">
      <c r="A41" s="41" t="str">
        <f>'A-1 Sel Info by Region'!A40</f>
        <v>NM</v>
      </c>
      <c r="B41" s="16">
        <f>'A-1 Sel Info by Region'!B40</f>
        <v>2393</v>
      </c>
      <c r="C41" s="16">
        <f>'A-1 Sel Info by Region'!C40</f>
        <v>2380</v>
      </c>
      <c r="D41" s="16">
        <f>'A-1 Sel Info by Region'!D40</f>
        <v>4184</v>
      </c>
      <c r="E41" s="16">
        <f>'A-1 Sel Info by Region'!K40</f>
        <v>305</v>
      </c>
      <c r="F41" s="16">
        <f>'A-1 Sel Info by Region'!L40</f>
        <v>11995</v>
      </c>
      <c r="G41" s="97">
        <f>'A-1 Sel Info by Region'!Q40</f>
        <v>0.19841600666944562</v>
      </c>
      <c r="H41" s="97">
        <f>'A-1 Sel Info by Region'!R40</f>
        <v>0.3488120050020842</v>
      </c>
      <c r="I41" s="97">
        <f>'A-1 Sel Info by Region'!S40</f>
        <v>1.757983193277311</v>
      </c>
      <c r="J41" s="16"/>
      <c r="K41" s="16"/>
      <c r="L41" s="16"/>
      <c r="M41" s="16"/>
      <c r="N41" s="16"/>
      <c r="O41" s="16"/>
      <c r="P41" s="96"/>
      <c r="Q41" s="97"/>
      <c r="R41" s="97"/>
      <c r="S41" s="97"/>
      <c r="T41" s="16"/>
      <c r="U41" s="16"/>
      <c r="V41" s="16"/>
      <c r="W41" s="16"/>
      <c r="X41" s="98"/>
      <c r="Y41" s="98"/>
    </row>
    <row r="42" spans="1:25" ht="14.25" customHeight="1">
      <c r="A42" s="41" t="str">
        <f>'A-1 Sel Info by Region'!A41</f>
        <v>OK</v>
      </c>
      <c r="B42" s="16">
        <f>'A-1 Sel Info by Region'!B41</f>
        <v>1663</v>
      </c>
      <c r="C42" s="16">
        <f>'A-1 Sel Info by Region'!C41</f>
        <v>1664</v>
      </c>
      <c r="D42" s="16">
        <f>'A-1 Sel Info by Region'!D41</f>
        <v>2641</v>
      </c>
      <c r="E42" s="16">
        <f>'A-1 Sel Info by Region'!K41</f>
        <v>596</v>
      </c>
      <c r="F42" s="16">
        <f>'A-1 Sel Info by Region'!L41</f>
        <v>43171</v>
      </c>
      <c r="G42" s="97">
        <f>'A-1 Sel Info by Region'!Q41</f>
        <v>0.038544393226934745</v>
      </c>
      <c r="H42" s="97">
        <f>'A-1 Sel Info by Region'!R41</f>
        <v>0.06117532602904728</v>
      </c>
      <c r="I42" s="97">
        <f>'A-1 Sel Info by Region'!S41</f>
        <v>1.5871394230769231</v>
      </c>
      <c r="J42" s="16"/>
      <c r="K42" s="16"/>
      <c r="L42" s="16"/>
      <c r="M42" s="16"/>
      <c r="N42" s="16"/>
      <c r="O42" s="16"/>
      <c r="P42" s="96"/>
      <c r="Q42" s="97"/>
      <c r="R42" s="97"/>
      <c r="S42" s="97"/>
      <c r="T42" s="16"/>
      <c r="U42" s="16"/>
      <c r="V42" s="16"/>
      <c r="W42" s="16"/>
      <c r="X42" s="98"/>
      <c r="Y42" s="98"/>
    </row>
    <row r="43" spans="1:25" ht="14.25" customHeight="1" thickBot="1">
      <c r="A43" s="41" t="str">
        <f>'A-1 Sel Info by Region'!A42</f>
        <v>TX</v>
      </c>
      <c r="B43" s="16">
        <f>'A-1 Sel Info by Region'!B42</f>
        <v>15041</v>
      </c>
      <c r="C43" s="16">
        <f>'A-1 Sel Info by Region'!C42</f>
        <v>14780</v>
      </c>
      <c r="D43" s="16">
        <f>'A-1 Sel Info by Region'!D42</f>
        <v>16905</v>
      </c>
      <c r="E43" s="16">
        <f>'A-1 Sel Info by Region'!K42</f>
        <v>3026</v>
      </c>
      <c r="F43" s="16">
        <f>'A-1 Sel Info by Region'!L42</f>
        <v>200521</v>
      </c>
      <c r="G43" s="97">
        <f>'A-1 Sel Info by Region'!Q42</f>
        <v>0.07370799068426748</v>
      </c>
      <c r="H43" s="97">
        <f>'A-1 Sel Info by Region'!R42</f>
        <v>0.08430538447344667</v>
      </c>
      <c r="I43" s="97">
        <f>'A-1 Sel Info by Region'!S42</f>
        <v>1.1437753721244925</v>
      </c>
      <c r="J43" s="16"/>
      <c r="K43" s="16"/>
      <c r="L43" s="16"/>
      <c r="M43" s="16"/>
      <c r="N43" s="16"/>
      <c r="O43" s="16"/>
      <c r="P43" s="96"/>
      <c r="Q43" s="97"/>
      <c r="R43" s="97"/>
      <c r="S43" s="97"/>
      <c r="T43" s="16"/>
      <c r="U43" s="16"/>
      <c r="V43" s="16"/>
      <c r="W43" s="16"/>
      <c r="X43" s="98"/>
      <c r="Y43" s="98"/>
    </row>
    <row r="44" spans="1:25" ht="14.25" customHeight="1" thickBot="1" thickTop="1">
      <c r="A44" s="99" t="str">
        <f>'A-1 Sel Info by Region'!A43</f>
        <v>Region 6</v>
      </c>
      <c r="B44" s="100">
        <f>'A-1 Sel Info by Region'!B43</f>
        <v>21477</v>
      </c>
      <c r="C44" s="100">
        <f>'A-1 Sel Info by Region'!C43</f>
        <v>21093</v>
      </c>
      <c r="D44" s="100">
        <f>'A-1 Sel Info by Region'!D43</f>
        <v>26879</v>
      </c>
      <c r="E44" s="100">
        <f>'A-1 Sel Info by Region'!K43</f>
        <v>4685</v>
      </c>
      <c r="F44" s="100">
        <f>'A-1 Sel Info by Region'!L43</f>
        <v>332381</v>
      </c>
      <c r="G44" s="102">
        <f>'A-1 Sel Info by Region'!Q43</f>
        <v>0.06346030609451202</v>
      </c>
      <c r="H44" s="102">
        <f>'A-1 Sel Info by Region'!R43</f>
        <v>0.08086803999025215</v>
      </c>
      <c r="I44" s="102">
        <f>'A-1 Sel Info by Region'!S43</f>
        <v>1.2743090124685914</v>
      </c>
      <c r="J44" s="100"/>
      <c r="K44" s="100"/>
      <c r="L44" s="100"/>
      <c r="M44" s="100"/>
      <c r="N44" s="100"/>
      <c r="O44" s="100"/>
      <c r="P44" s="101"/>
      <c r="Q44" s="102"/>
      <c r="R44" s="102"/>
      <c r="S44" s="102"/>
      <c r="T44" s="100"/>
      <c r="U44" s="100"/>
      <c r="V44" s="100"/>
      <c r="W44" s="100"/>
      <c r="X44" s="103"/>
      <c r="Y44" s="104"/>
    </row>
    <row r="45" spans="1:25" ht="14.25" customHeight="1" thickTop="1">
      <c r="A45" s="41" t="str">
        <f>'A-1 Sel Info by Region'!A44</f>
        <v>IA</v>
      </c>
      <c r="B45" s="16">
        <f>'A-1 Sel Info by Region'!B44</f>
        <v>667</v>
      </c>
      <c r="C45" s="16">
        <f>'A-1 Sel Info by Region'!C44</f>
        <v>705</v>
      </c>
      <c r="D45" s="16">
        <f>'A-1 Sel Info by Region'!D44</f>
        <v>1160</v>
      </c>
      <c r="E45" s="16">
        <f>'A-1 Sel Info by Region'!K44</f>
        <v>855</v>
      </c>
      <c r="F45" s="16">
        <f>'A-1 Sel Info by Region'!L44</f>
        <v>54353</v>
      </c>
      <c r="G45" s="97">
        <f>'A-1 Sel Info by Region'!Q44</f>
        <v>0.012970765183154563</v>
      </c>
      <c r="H45" s="97">
        <f>'A-1 Sel Info by Region'!R44</f>
        <v>0.021341968244623113</v>
      </c>
      <c r="I45" s="97">
        <f>'A-1 Sel Info by Region'!S44</f>
        <v>1.6453900709219857</v>
      </c>
      <c r="J45" s="16"/>
      <c r="K45" s="16"/>
      <c r="L45" s="16"/>
      <c r="M45" s="16"/>
      <c r="N45" s="16"/>
      <c r="O45" s="16"/>
      <c r="P45" s="96"/>
      <c r="Q45" s="97"/>
      <c r="R45" s="97"/>
      <c r="S45" s="97"/>
      <c r="T45" s="16"/>
      <c r="U45" s="16"/>
      <c r="V45" s="16"/>
      <c r="W45" s="16"/>
      <c r="X45" s="98"/>
      <c r="Y45" s="98"/>
    </row>
    <row r="46" spans="1:25" ht="14.25" customHeight="1">
      <c r="A46" s="41" t="str">
        <f>'A-1 Sel Info by Region'!A45</f>
        <v>KS</v>
      </c>
      <c r="B46" s="16">
        <f>'A-1 Sel Info by Region'!B45</f>
        <v>1258</v>
      </c>
      <c r="C46" s="16">
        <f>'A-1 Sel Info by Region'!C45</f>
        <v>1244</v>
      </c>
      <c r="D46" s="16">
        <f>'A-1 Sel Info by Region'!D45</f>
        <v>1477</v>
      </c>
      <c r="E46" s="16">
        <f>'A-1 Sel Info by Region'!K45</f>
        <v>805</v>
      </c>
      <c r="F46" s="16">
        <f>'A-1 Sel Info by Region'!L45</f>
        <v>35585</v>
      </c>
      <c r="G46" s="97">
        <f>'A-1 Sel Info by Region'!Q45</f>
        <v>0.034958549950821975</v>
      </c>
      <c r="H46" s="97">
        <f>'A-1 Sel Info by Region'!R45</f>
        <v>0.04150625263453702</v>
      </c>
      <c r="I46" s="97">
        <f>'A-1 Sel Info by Region'!S45</f>
        <v>1.187299035369775</v>
      </c>
      <c r="J46" s="16"/>
      <c r="K46" s="16"/>
      <c r="L46" s="16"/>
      <c r="M46" s="16"/>
      <c r="N46" s="16"/>
      <c r="O46" s="16"/>
      <c r="P46" s="96"/>
      <c r="Q46" s="97"/>
      <c r="R46" s="97"/>
      <c r="S46" s="97"/>
      <c r="T46" s="16"/>
      <c r="U46" s="16"/>
      <c r="V46" s="16"/>
      <c r="W46" s="16"/>
      <c r="X46" s="98"/>
      <c r="Y46" s="98"/>
    </row>
    <row r="47" spans="1:25" ht="14.25" customHeight="1">
      <c r="A47" s="41" t="str">
        <f>'A-1 Sel Info by Region'!A46</f>
        <v>MO</v>
      </c>
      <c r="B47" s="16">
        <f>'A-1 Sel Info by Region'!B46</f>
        <v>4773</v>
      </c>
      <c r="C47" s="16">
        <f>'A-1 Sel Info by Region'!C46</f>
        <v>4443</v>
      </c>
      <c r="D47" s="16">
        <f>'A-1 Sel Info by Region'!D46</f>
        <v>5341</v>
      </c>
      <c r="E47" s="16">
        <f>'A-1 Sel Info by Region'!K46</f>
        <v>1144</v>
      </c>
      <c r="F47" s="16">
        <f>'A-1 Sel Info by Region'!L46</f>
        <v>79298</v>
      </c>
      <c r="G47" s="97">
        <f>'A-1 Sel Info by Region'!Q46</f>
        <v>0.056029155842518094</v>
      </c>
      <c r="H47" s="97">
        <f>'A-1 Sel Info by Region'!R46</f>
        <v>0.06735352720119045</v>
      </c>
      <c r="I47" s="97">
        <f>'A-1 Sel Info by Region'!S46</f>
        <v>1.2021156875984695</v>
      </c>
      <c r="J47" s="16"/>
      <c r="K47" s="16"/>
      <c r="L47" s="16"/>
      <c r="M47" s="16"/>
      <c r="N47" s="16"/>
      <c r="O47" s="16"/>
      <c r="P47" s="96"/>
      <c r="Q47" s="97"/>
      <c r="R47" s="97"/>
      <c r="S47" s="97"/>
      <c r="T47" s="16"/>
      <c r="U47" s="16"/>
      <c r="V47" s="16"/>
      <c r="W47" s="16"/>
      <c r="X47" s="98"/>
      <c r="Y47" s="98"/>
    </row>
    <row r="48" spans="1:25" ht="14.25" customHeight="1" thickBot="1">
      <c r="A48" s="41" t="str">
        <f>'A-1 Sel Info by Region'!A47</f>
        <v>NE</v>
      </c>
      <c r="B48" s="16">
        <f>'A-1 Sel Info by Region'!B47</f>
        <v>543</v>
      </c>
      <c r="C48" s="16">
        <f>'A-1 Sel Info by Region'!C47</f>
        <v>462</v>
      </c>
      <c r="D48" s="16">
        <f>'A-1 Sel Info by Region'!D47</f>
        <v>685</v>
      </c>
      <c r="E48" s="16">
        <f>'A-1 Sel Info by Region'!K47</f>
        <v>514</v>
      </c>
      <c r="F48" s="16">
        <f>'A-1 Sel Info by Region'!L47</f>
        <v>28549</v>
      </c>
      <c r="G48" s="97">
        <f>'A-1 Sel Info by Region'!Q47</f>
        <v>0.016182703422186417</v>
      </c>
      <c r="H48" s="97">
        <f>'A-1 Sel Info by Region'!R47</f>
        <v>0.023993835160601072</v>
      </c>
      <c r="I48" s="97">
        <f>'A-1 Sel Info by Region'!S47</f>
        <v>1.4826839826839826</v>
      </c>
      <c r="J48" s="16"/>
      <c r="K48" s="16"/>
      <c r="L48" s="16"/>
      <c r="M48" s="16"/>
      <c r="N48" s="16"/>
      <c r="O48" s="16"/>
      <c r="P48" s="96"/>
      <c r="Q48" s="97"/>
      <c r="R48" s="97"/>
      <c r="S48" s="97"/>
      <c r="T48" s="16"/>
      <c r="U48" s="16"/>
      <c r="V48" s="16"/>
      <c r="W48" s="16"/>
      <c r="X48" s="98"/>
      <c r="Y48" s="98"/>
    </row>
    <row r="49" spans="1:25" ht="14.25" customHeight="1" thickBot="1" thickTop="1">
      <c r="A49" s="99" t="str">
        <f>'A-1 Sel Info by Region'!A48</f>
        <v>Region 7</v>
      </c>
      <c r="B49" s="100">
        <f>'A-1 Sel Info by Region'!B48</f>
        <v>7241</v>
      </c>
      <c r="C49" s="100">
        <f>'A-1 Sel Info by Region'!C48</f>
        <v>6854</v>
      </c>
      <c r="D49" s="100">
        <f>'A-1 Sel Info by Region'!D48</f>
        <v>8663</v>
      </c>
      <c r="E49" s="100">
        <f>'A-1 Sel Info by Region'!K48</f>
        <v>3318</v>
      </c>
      <c r="F49" s="100">
        <f>'A-1 Sel Info by Region'!L48</f>
        <v>197785</v>
      </c>
      <c r="G49" s="102">
        <f>'A-1 Sel Info by Region'!Q48</f>
        <v>0.0346537907323609</v>
      </c>
      <c r="H49" s="102">
        <f>'A-1 Sel Info by Region'!R48</f>
        <v>0.043800085951917485</v>
      </c>
      <c r="I49" s="102">
        <f>'A-1 Sel Info by Region'!S48</f>
        <v>1.2639334695068574</v>
      </c>
      <c r="J49" s="100"/>
      <c r="K49" s="100"/>
      <c r="L49" s="100"/>
      <c r="M49" s="100"/>
      <c r="N49" s="100"/>
      <c r="O49" s="100"/>
      <c r="P49" s="101"/>
      <c r="Q49" s="102"/>
      <c r="R49" s="102"/>
      <c r="S49" s="102"/>
      <c r="T49" s="100"/>
      <c r="U49" s="100"/>
      <c r="V49" s="100"/>
      <c r="W49" s="100"/>
      <c r="X49" s="103"/>
      <c r="Y49" s="104"/>
    </row>
    <row r="50" spans="1:25" ht="14.25" customHeight="1" thickTop="1">
      <c r="A50" s="41" t="str">
        <f>'A-1 Sel Info by Region'!A49</f>
        <v>CO</v>
      </c>
      <c r="B50" s="16">
        <f>'A-1 Sel Info by Region'!B49</f>
        <v>2145</v>
      </c>
      <c r="C50" s="16">
        <f>'A-1 Sel Info by Region'!C49</f>
        <v>2134</v>
      </c>
      <c r="D50" s="16">
        <f>'A-1 Sel Info by Region'!D49</f>
        <v>3897</v>
      </c>
      <c r="E50" s="16">
        <f>'A-1 Sel Info by Region'!K49</f>
        <v>839</v>
      </c>
      <c r="F50" s="16">
        <f>'A-1 Sel Info by Region'!L49</f>
        <v>40721</v>
      </c>
      <c r="G50" s="97">
        <f>'A-1 Sel Info by Region'!Q49</f>
        <v>0.05240539279487243</v>
      </c>
      <c r="H50" s="97">
        <f>'A-1 Sel Info by Region'!R49</f>
        <v>0.09570000736720612</v>
      </c>
      <c r="I50" s="97">
        <f>'A-1 Sel Info by Region'!S49</f>
        <v>1.8261480787253983</v>
      </c>
      <c r="J50" s="16"/>
      <c r="K50" s="16"/>
      <c r="L50" s="16"/>
      <c r="M50" s="16"/>
      <c r="N50" s="16"/>
      <c r="O50" s="16"/>
      <c r="P50" s="96"/>
      <c r="Q50" s="97"/>
      <c r="R50" s="97"/>
      <c r="S50" s="97"/>
      <c r="T50" s="16"/>
      <c r="U50" s="16"/>
      <c r="V50" s="16"/>
      <c r="W50" s="16"/>
      <c r="X50" s="98"/>
      <c r="Y50" s="98"/>
    </row>
    <row r="51" spans="1:25" ht="14.25" customHeight="1">
      <c r="A51" s="41" t="str">
        <f>'A-1 Sel Info by Region'!A50</f>
        <v>MT</v>
      </c>
      <c r="B51" s="16">
        <f>'A-1 Sel Info by Region'!B50</f>
        <v>630</v>
      </c>
      <c r="C51" s="16">
        <f>'A-1 Sel Info by Region'!C50</f>
        <v>604</v>
      </c>
      <c r="D51" s="16">
        <f>'A-1 Sel Info by Region'!D50</f>
        <v>1102</v>
      </c>
      <c r="E51" s="16">
        <f>'A-1 Sel Info by Region'!K50</f>
        <v>330</v>
      </c>
      <c r="F51" s="16">
        <f>'A-1 Sel Info by Region'!L50</f>
        <v>13166</v>
      </c>
      <c r="G51" s="97">
        <f>'A-1 Sel Info by Region'!Q50</f>
        <v>0.045875740543825004</v>
      </c>
      <c r="H51" s="97">
        <f>'A-1 Sel Info by Region'!R50</f>
        <v>0.08370044052863436</v>
      </c>
      <c r="I51" s="97">
        <f>'A-1 Sel Info by Region'!S50</f>
        <v>1.8245033112582782</v>
      </c>
      <c r="J51" s="16"/>
      <c r="K51" s="16"/>
      <c r="L51" s="16"/>
      <c r="M51" s="16"/>
      <c r="N51" s="16"/>
      <c r="O51" s="16"/>
      <c r="P51" s="96"/>
      <c r="Q51" s="97"/>
      <c r="R51" s="97"/>
      <c r="S51" s="97"/>
      <c r="T51" s="16"/>
      <c r="U51" s="16"/>
      <c r="V51" s="16"/>
      <c r="W51" s="16"/>
      <c r="X51" s="98"/>
      <c r="Y51" s="98"/>
    </row>
    <row r="52" spans="1:25" ht="14.25" customHeight="1">
      <c r="A52" s="41" t="str">
        <f>'A-1 Sel Info by Region'!A51</f>
        <v>ND</v>
      </c>
      <c r="B52" s="16">
        <f>'A-1 Sel Info by Region'!B51</f>
        <v>316</v>
      </c>
      <c r="C52" s="16">
        <f>'A-1 Sel Info by Region'!C51</f>
        <v>321</v>
      </c>
      <c r="D52" s="16">
        <f>'A-1 Sel Info by Region'!D51</f>
        <v>416</v>
      </c>
      <c r="E52" s="16">
        <f>'A-1 Sel Info by Region'!K51</f>
        <v>256</v>
      </c>
      <c r="F52" s="16">
        <f>'A-1 Sel Info by Region'!L51</f>
        <v>10714</v>
      </c>
      <c r="G52" s="97">
        <f>'A-1 Sel Info by Region'!Q51</f>
        <v>0.029960798954638792</v>
      </c>
      <c r="H52" s="97">
        <f>'A-1 Sel Info by Region'!R51</f>
        <v>0.038827702072055256</v>
      </c>
      <c r="I52" s="97">
        <f>'A-1 Sel Info by Region'!S51</f>
        <v>1.2959501557632398</v>
      </c>
      <c r="J52" s="16"/>
      <c r="K52" s="16"/>
      <c r="L52" s="16"/>
      <c r="M52" s="16"/>
      <c r="N52" s="16"/>
      <c r="O52" s="16"/>
      <c r="P52" s="96"/>
      <c r="Q52" s="97"/>
      <c r="R52" s="97"/>
      <c r="S52" s="97"/>
      <c r="T52" s="16"/>
      <c r="U52" s="16"/>
      <c r="V52" s="16"/>
      <c r="W52" s="16"/>
      <c r="X52" s="98"/>
      <c r="Y52" s="98"/>
    </row>
    <row r="53" spans="1:25" ht="14.25" customHeight="1">
      <c r="A53" s="41" t="str">
        <f>'A-1 Sel Info by Region'!A52</f>
        <v>SD</v>
      </c>
      <c r="B53" s="16">
        <f>'A-1 Sel Info by Region'!B52</f>
        <v>373</v>
      </c>
      <c r="C53" s="16">
        <f>'A-1 Sel Info by Region'!C52</f>
        <v>373</v>
      </c>
      <c r="D53" s="16">
        <f>'A-1 Sel Info by Region'!D52</f>
        <v>491</v>
      </c>
      <c r="E53" s="16">
        <f>'A-1 Sel Info by Region'!K52</f>
        <v>337</v>
      </c>
      <c r="F53" s="16">
        <f>'A-1 Sel Info by Region'!L52</f>
        <v>11943</v>
      </c>
      <c r="G53" s="97">
        <f>'A-1 Sel Info by Region'!Q52</f>
        <v>0.031231683831533116</v>
      </c>
      <c r="H53" s="97">
        <f>'A-1 Sel Info by Region'!R52</f>
        <v>0.0411119484216696</v>
      </c>
      <c r="I53" s="97">
        <f>'A-1 Sel Info by Region'!S52</f>
        <v>1.3163538873994638</v>
      </c>
      <c r="J53" s="16"/>
      <c r="K53" s="16"/>
      <c r="L53" s="16"/>
      <c r="M53" s="16"/>
      <c r="N53" s="16"/>
      <c r="O53" s="16"/>
      <c r="P53" s="96"/>
      <c r="Q53" s="97"/>
      <c r="R53" s="97"/>
      <c r="S53" s="97"/>
      <c r="T53" s="16"/>
      <c r="U53" s="16"/>
      <c r="V53" s="16"/>
      <c r="W53" s="16"/>
      <c r="X53" s="98"/>
      <c r="Y53" s="98"/>
    </row>
    <row r="54" spans="1:25" ht="14.25" customHeight="1">
      <c r="A54" s="41" t="str">
        <f>'A-1 Sel Info by Region'!A53</f>
        <v>UT</v>
      </c>
      <c r="B54" s="16">
        <f>'A-1 Sel Info by Region'!B53</f>
        <v>1081</v>
      </c>
      <c r="C54" s="16">
        <f>'A-1 Sel Info by Region'!C53</f>
        <v>1078</v>
      </c>
      <c r="D54" s="16">
        <f>'A-1 Sel Info by Region'!D53</f>
        <v>1679</v>
      </c>
      <c r="E54" s="16">
        <f>'A-1 Sel Info by Region'!K53</f>
        <v>311</v>
      </c>
      <c r="F54" s="16">
        <f>'A-1 Sel Info by Region'!L53</f>
        <v>16455</v>
      </c>
      <c r="G54" s="97">
        <f>'A-1 Sel Info by Region'!Q53</f>
        <v>0.06551200243087207</v>
      </c>
      <c r="H54" s="97">
        <f>'A-1 Sel Info by Region'!R53</f>
        <v>0.10203585536311152</v>
      </c>
      <c r="I54" s="97">
        <f>'A-1 Sel Info by Region'!S53</f>
        <v>1.5575139146567718</v>
      </c>
      <c r="J54" s="16"/>
      <c r="K54" s="16"/>
      <c r="L54" s="16"/>
      <c r="M54" s="16"/>
      <c r="N54" s="16"/>
      <c r="O54" s="16"/>
      <c r="P54" s="96"/>
      <c r="Q54" s="97"/>
      <c r="R54" s="97"/>
      <c r="S54" s="97"/>
      <c r="T54" s="16"/>
      <c r="U54" s="16"/>
      <c r="V54" s="16"/>
      <c r="W54" s="16"/>
      <c r="X54" s="98"/>
      <c r="Y54" s="98"/>
    </row>
    <row r="55" spans="1:25" ht="14.25" customHeight="1" thickBot="1">
      <c r="A55" s="41" t="str">
        <f>'A-1 Sel Info by Region'!A54</f>
        <v>WY</v>
      </c>
      <c r="B55" s="16">
        <f>'A-1 Sel Info by Region'!B54</f>
        <v>539</v>
      </c>
      <c r="C55" s="16">
        <f>'A-1 Sel Info by Region'!C54</f>
        <v>502</v>
      </c>
      <c r="D55" s="16">
        <f>'A-1 Sel Info by Region'!D54</f>
        <v>744</v>
      </c>
      <c r="E55" s="16">
        <f>'A-1 Sel Info by Region'!K54</f>
        <v>77</v>
      </c>
      <c r="F55" s="16">
        <f>'A-1 Sel Info by Region'!L54</f>
        <v>4712</v>
      </c>
      <c r="G55" s="97">
        <f>'A-1 Sel Info by Region'!Q54</f>
        <v>0.10653650254668931</v>
      </c>
      <c r="H55" s="97">
        <f>'A-1 Sel Info by Region'!R54</f>
        <v>0.15789473684210525</v>
      </c>
      <c r="I55" s="97">
        <f>'A-1 Sel Info by Region'!S54</f>
        <v>1.4820717131474104</v>
      </c>
      <c r="J55" s="16"/>
      <c r="K55" s="16"/>
      <c r="L55" s="16"/>
      <c r="M55" s="16"/>
      <c r="N55" s="16"/>
      <c r="O55" s="16"/>
      <c r="P55" s="96"/>
      <c r="Q55" s="97"/>
      <c r="R55" s="97"/>
      <c r="S55" s="97"/>
      <c r="T55" s="16"/>
      <c r="U55" s="16"/>
      <c r="V55" s="16"/>
      <c r="W55" s="16"/>
      <c r="X55" s="98"/>
      <c r="Y55" s="98"/>
    </row>
    <row r="56" spans="1:25" ht="14.25" customHeight="1" thickBot="1" thickTop="1">
      <c r="A56" s="99" t="str">
        <f>'A-1 Sel Info by Region'!A55</f>
        <v>Region 8</v>
      </c>
      <c r="B56" s="100">
        <f>'A-1 Sel Info by Region'!B55</f>
        <v>5084</v>
      </c>
      <c r="C56" s="100">
        <f>'A-1 Sel Info by Region'!C55</f>
        <v>5012</v>
      </c>
      <c r="D56" s="100">
        <f>'A-1 Sel Info by Region'!D55</f>
        <v>8329</v>
      </c>
      <c r="E56" s="100">
        <f>'A-1 Sel Info by Region'!K55</f>
        <v>2150</v>
      </c>
      <c r="F56" s="100">
        <f>'A-1 Sel Info by Region'!L55</f>
        <v>97711</v>
      </c>
      <c r="G56" s="102">
        <f>'A-1 Sel Info by Region'!Q55</f>
        <v>0.05129412246318224</v>
      </c>
      <c r="H56" s="102">
        <f>'A-1 Sel Info by Region'!R55</f>
        <v>0.08524117039023242</v>
      </c>
      <c r="I56" s="102">
        <f>'A-1 Sel Info by Region'!S55</f>
        <v>1.6618116520351158</v>
      </c>
      <c r="J56" s="100"/>
      <c r="K56" s="100"/>
      <c r="L56" s="100"/>
      <c r="M56" s="100"/>
      <c r="N56" s="100"/>
      <c r="O56" s="100"/>
      <c r="P56" s="101"/>
      <c r="Q56" s="102"/>
      <c r="R56" s="102"/>
      <c r="S56" s="102"/>
      <c r="T56" s="100"/>
      <c r="U56" s="100"/>
      <c r="V56" s="100"/>
      <c r="W56" s="100"/>
      <c r="X56" s="103"/>
      <c r="Y56" s="104"/>
    </row>
    <row r="57" spans="1:25" ht="14.25" customHeight="1" thickTop="1">
      <c r="A57" s="41" t="str">
        <f>'A-1 Sel Info by Region'!A56</f>
        <v>AZ</v>
      </c>
      <c r="B57" s="16">
        <f>'A-1 Sel Info by Region'!B56</f>
        <v>2059</v>
      </c>
      <c r="C57" s="16">
        <f>'A-1 Sel Info by Region'!C56</f>
        <v>2077</v>
      </c>
      <c r="D57" s="16">
        <f>'A-1 Sel Info by Region'!D56</f>
        <v>3856</v>
      </c>
      <c r="E57" s="16">
        <f>'A-1 Sel Info by Region'!K56</f>
        <v>2185</v>
      </c>
      <c r="F57" s="16">
        <f>'A-1 Sel Info by Region'!L56</f>
        <v>49562</v>
      </c>
      <c r="G57" s="97">
        <f>'A-1 Sel Info by Region'!Q56</f>
        <v>0.04190710625075663</v>
      </c>
      <c r="H57" s="97">
        <f>'A-1 Sel Info by Region'!R56</f>
        <v>0.07780154150357128</v>
      </c>
      <c r="I57" s="97">
        <f>'A-1 Sel Info by Region'!S56</f>
        <v>1.85652383245065</v>
      </c>
      <c r="J57" s="16"/>
      <c r="K57" s="16"/>
      <c r="L57" s="16"/>
      <c r="M57" s="16"/>
      <c r="N57" s="16"/>
      <c r="O57" s="16"/>
      <c r="P57" s="96"/>
      <c r="Q57" s="97"/>
      <c r="R57" s="97"/>
      <c r="S57" s="97"/>
      <c r="T57" s="16"/>
      <c r="U57" s="16"/>
      <c r="V57" s="16"/>
      <c r="W57" s="16"/>
      <c r="X57" s="98"/>
      <c r="Y57" s="98"/>
    </row>
    <row r="58" spans="1:25" ht="14.25" customHeight="1">
      <c r="A58" s="41" t="str">
        <f>'A-1 Sel Info by Region'!A57</f>
        <v>CA</v>
      </c>
      <c r="B58" s="16">
        <f>'A-1 Sel Info by Region'!B57</f>
        <v>32395</v>
      </c>
      <c r="C58" s="16">
        <f>'A-1 Sel Info by Region'!C57</f>
        <v>32204</v>
      </c>
      <c r="D58" s="16">
        <f>'A-1 Sel Info by Region'!D57</f>
        <v>40589</v>
      </c>
      <c r="E58" s="16">
        <f>'A-1 Sel Info by Region'!K57</f>
        <v>8786</v>
      </c>
      <c r="F58" s="16">
        <f>'A-1 Sel Info by Region'!L57</f>
        <v>298375</v>
      </c>
      <c r="G58" s="97">
        <f>'A-1 Sel Info by Region'!Q57</f>
        <v>0.10793129451193967</v>
      </c>
      <c r="H58" s="97">
        <f>'A-1 Sel Info by Region'!R57</f>
        <v>0.13603351487222454</v>
      </c>
      <c r="I58" s="97">
        <f>'A-1 Sel Info by Region'!S57</f>
        <v>1.2603713824369644</v>
      </c>
      <c r="J58" s="16"/>
      <c r="K58" s="16"/>
      <c r="L58" s="16"/>
      <c r="M58" s="16"/>
      <c r="N58" s="16"/>
      <c r="O58" s="16"/>
      <c r="P58" s="96"/>
      <c r="Q58" s="97"/>
      <c r="R58" s="97"/>
      <c r="S58" s="97"/>
      <c r="T58" s="16"/>
      <c r="U58" s="16"/>
      <c r="V58" s="16"/>
      <c r="W58" s="16"/>
      <c r="X58" s="98"/>
      <c r="Y58" s="98"/>
    </row>
    <row r="59" spans="1:25" ht="14.25" customHeight="1">
      <c r="A59" s="41" t="str">
        <f>'A-1 Sel Info by Region'!A58</f>
        <v>HI</v>
      </c>
      <c r="B59" s="16">
        <f>'A-1 Sel Info by Region'!B58</f>
        <v>48</v>
      </c>
      <c r="C59" s="16">
        <f>'A-1 Sel Info by Region'!C58</f>
        <v>31</v>
      </c>
      <c r="D59" s="16">
        <f>'A-1 Sel Info by Region'!D58</f>
        <v>65</v>
      </c>
      <c r="E59" s="16">
        <f>'A-1 Sel Info by Region'!K58</f>
        <v>1702</v>
      </c>
      <c r="F59" s="16">
        <f>'A-1 Sel Info by Region'!L58</f>
        <v>12356</v>
      </c>
      <c r="G59" s="97">
        <f>'A-1 Sel Info by Region'!Q58</f>
        <v>0.002508902557461962</v>
      </c>
      <c r="H59" s="97">
        <f>'A-1 Sel Info by Region'!R58</f>
        <v>0.005260602136613791</v>
      </c>
      <c r="I59" s="97">
        <f>'A-1 Sel Info by Region'!S58</f>
        <v>2.096774193548387</v>
      </c>
      <c r="J59" s="16"/>
      <c r="K59" s="16"/>
      <c r="L59" s="16"/>
      <c r="M59" s="16"/>
      <c r="N59" s="16"/>
      <c r="O59" s="16"/>
      <c r="P59" s="96"/>
      <c r="Q59" s="97"/>
      <c r="R59" s="97"/>
      <c r="S59" s="97"/>
      <c r="T59" s="16"/>
      <c r="U59" s="16"/>
      <c r="V59" s="16"/>
      <c r="W59" s="16"/>
      <c r="X59" s="98"/>
      <c r="Y59" s="98"/>
    </row>
    <row r="60" spans="1:25" ht="14.25" customHeight="1" thickBot="1">
      <c r="A60" s="41" t="str">
        <f>'A-1 Sel Info by Region'!A59</f>
        <v>NV</v>
      </c>
      <c r="B60" s="16">
        <f>'A-1 Sel Info by Region'!B59</f>
        <v>1120</v>
      </c>
      <c r="C60" s="16">
        <f>'A-1 Sel Info by Region'!C59</f>
        <v>1138</v>
      </c>
      <c r="D60" s="16">
        <f>'A-1 Sel Info by Region'!D59</f>
        <v>2095</v>
      </c>
      <c r="E60" s="16">
        <f>'A-1 Sel Info by Region'!K59</f>
        <v>549</v>
      </c>
      <c r="F60" s="16">
        <f>'A-1 Sel Info by Region'!L59</f>
        <v>13938</v>
      </c>
      <c r="G60" s="97">
        <f>'A-1 Sel Info by Region'!Q59</f>
        <v>0.08164729516429904</v>
      </c>
      <c r="H60" s="97">
        <f>'A-1 Sel Info by Region'!R59</f>
        <v>0.15030850911178073</v>
      </c>
      <c r="I60" s="97">
        <f>'A-1 Sel Info by Region'!S59</f>
        <v>1.8409490333919156</v>
      </c>
      <c r="J60" s="16"/>
      <c r="K60" s="16"/>
      <c r="L60" s="16"/>
      <c r="M60" s="16"/>
      <c r="N60" s="16"/>
      <c r="O60" s="16"/>
      <c r="P60" s="96"/>
      <c r="Q60" s="97"/>
      <c r="R60" s="97"/>
      <c r="S60" s="97"/>
      <c r="T60" s="16"/>
      <c r="U60" s="16"/>
      <c r="V60" s="16"/>
      <c r="W60" s="16"/>
      <c r="X60" s="98"/>
      <c r="Y60" s="98"/>
    </row>
    <row r="61" spans="1:25" ht="14.25" customHeight="1" thickBot="1" thickTop="1">
      <c r="A61" s="99" t="str">
        <f>'A-1 Sel Info by Region'!A60</f>
        <v>Region 9</v>
      </c>
      <c r="B61" s="100">
        <f>'A-1 Sel Info by Region'!B60</f>
        <v>35622</v>
      </c>
      <c r="C61" s="100">
        <f>'A-1 Sel Info by Region'!C60</f>
        <v>35450</v>
      </c>
      <c r="D61" s="100">
        <f>'A-1 Sel Info by Region'!D60</f>
        <v>46605</v>
      </c>
      <c r="E61" s="100">
        <f>'A-1 Sel Info by Region'!K60</f>
        <v>13222</v>
      </c>
      <c r="F61" s="100">
        <f>'A-1 Sel Info by Region'!L60</f>
        <v>374231</v>
      </c>
      <c r="G61" s="102">
        <f>'A-1 Sel Info by Region'!Q60</f>
        <v>0.09472758804054181</v>
      </c>
      <c r="H61" s="102">
        <f>'A-1 Sel Info by Region'!R60</f>
        <v>0.12453538055372217</v>
      </c>
      <c r="I61" s="102">
        <f>'A-1 Sel Info by Region'!S60</f>
        <v>1.3146685472496473</v>
      </c>
      <c r="J61" s="100"/>
      <c r="K61" s="100"/>
      <c r="L61" s="100"/>
      <c r="M61" s="100"/>
      <c r="N61" s="100"/>
      <c r="O61" s="100"/>
      <c r="P61" s="101"/>
      <c r="Q61" s="102"/>
      <c r="R61" s="102"/>
      <c r="S61" s="102"/>
      <c r="T61" s="100"/>
      <c r="U61" s="100"/>
      <c r="V61" s="100"/>
      <c r="W61" s="100"/>
      <c r="X61" s="103"/>
      <c r="Y61" s="104"/>
    </row>
    <row r="62" spans="1:25" ht="14.25" customHeight="1" thickTop="1">
      <c r="A62" s="41" t="str">
        <f>'A-1 Sel Info by Region'!A61</f>
        <v>AK</v>
      </c>
      <c r="B62" s="16">
        <f>'A-1 Sel Info by Region'!B61</f>
        <v>587</v>
      </c>
      <c r="C62" s="16">
        <f>'A-1 Sel Info by Region'!C61</f>
        <v>584</v>
      </c>
      <c r="D62" s="16">
        <f>'A-1 Sel Info by Region'!D61</f>
        <v>938</v>
      </c>
      <c r="E62" s="16">
        <f>'A-1 Sel Info by Region'!K61</f>
        <v>660</v>
      </c>
      <c r="F62" s="16">
        <f>'A-1 Sel Info by Region'!L61</f>
        <v>4477</v>
      </c>
      <c r="G62" s="97">
        <f>'A-1 Sel Info by Region'!Q61</f>
        <v>0.1304444940808577</v>
      </c>
      <c r="H62" s="97">
        <f>'A-1 Sel Info by Region'!R61</f>
        <v>0.20951530042439134</v>
      </c>
      <c r="I62" s="97">
        <f>'A-1 Sel Info by Region'!S61</f>
        <v>1.606164383561644</v>
      </c>
      <c r="J62" s="16"/>
      <c r="K62" s="16"/>
      <c r="L62" s="16"/>
      <c r="M62" s="16"/>
      <c r="N62" s="16"/>
      <c r="O62" s="16"/>
      <c r="P62" s="96"/>
      <c r="Q62" s="97"/>
      <c r="R62" s="97"/>
      <c r="S62" s="97"/>
      <c r="T62" s="16"/>
      <c r="U62" s="16"/>
      <c r="V62" s="16"/>
      <c r="W62" s="16"/>
      <c r="X62" s="98"/>
      <c r="Y62" s="98"/>
    </row>
    <row r="63" spans="1:25" ht="14.25" customHeight="1">
      <c r="A63" s="41" t="str">
        <f>'A-1 Sel Info by Region'!A62</f>
        <v>ID</v>
      </c>
      <c r="B63" s="16">
        <f>'A-1 Sel Info by Region'!B62</f>
        <v>1051</v>
      </c>
      <c r="C63" s="16">
        <f>'A-1 Sel Info by Region'!C62</f>
        <v>1065</v>
      </c>
      <c r="D63" s="16">
        <f>'A-1 Sel Info by Region'!D62</f>
        <v>1764</v>
      </c>
      <c r="E63" s="16">
        <f>'A-1 Sel Info by Region'!K62</f>
        <v>365</v>
      </c>
      <c r="F63" s="16">
        <f>'A-1 Sel Info by Region'!L62</f>
        <v>15612</v>
      </c>
      <c r="G63" s="97">
        <f>'A-1 Sel Info by Region'!Q62</f>
        <v>0.06821675634127594</v>
      </c>
      <c r="H63" s="97">
        <f>'A-1 Sel Info by Region'!R62</f>
        <v>0.11299000768639508</v>
      </c>
      <c r="I63" s="97">
        <f>'A-1 Sel Info by Region'!S62</f>
        <v>1.656338028169014</v>
      </c>
      <c r="J63" s="16"/>
      <c r="K63" s="16"/>
      <c r="L63" s="16"/>
      <c r="M63" s="16"/>
      <c r="N63" s="16"/>
      <c r="O63" s="16"/>
      <c r="P63" s="96"/>
      <c r="Q63" s="97"/>
      <c r="R63" s="97"/>
      <c r="S63" s="97"/>
      <c r="T63" s="16"/>
      <c r="U63" s="16"/>
      <c r="V63" s="16"/>
      <c r="W63" s="16"/>
      <c r="X63" s="98"/>
      <c r="Y63" s="98"/>
    </row>
    <row r="64" spans="1:25" ht="14.25" customHeight="1">
      <c r="A64" s="41" t="str">
        <f>'A-1 Sel Info by Region'!A63</f>
        <v>OR</v>
      </c>
      <c r="B64" s="16">
        <f>'A-1 Sel Info by Region'!B63</f>
        <v>2730</v>
      </c>
      <c r="C64" s="16">
        <f>'A-1 Sel Info by Region'!C63</f>
        <v>2606</v>
      </c>
      <c r="D64" s="16">
        <f>'A-1 Sel Info by Region'!D63</f>
        <v>3851</v>
      </c>
      <c r="E64" s="16">
        <f>'A-1 Sel Info by Region'!K63</f>
        <v>2260</v>
      </c>
      <c r="F64" s="16">
        <f>'A-1 Sel Info by Region'!L63</f>
        <v>44919</v>
      </c>
      <c r="G64" s="97">
        <f>'A-1 Sel Info by Region'!Q63</f>
        <v>0.058015539081457734</v>
      </c>
      <c r="H64" s="97">
        <f>'A-1 Sel Info by Region'!R63</f>
        <v>0.08573209554976736</v>
      </c>
      <c r="I64" s="97">
        <f>'A-1 Sel Info by Region'!S63</f>
        <v>1.477743668457406</v>
      </c>
      <c r="J64" s="16"/>
      <c r="K64" s="16"/>
      <c r="L64" s="16"/>
      <c r="M64" s="16"/>
      <c r="N64" s="16"/>
      <c r="O64" s="16"/>
      <c r="P64" s="96"/>
      <c r="Q64" s="97"/>
      <c r="R64" s="97"/>
      <c r="S64" s="97"/>
      <c r="T64" s="16"/>
      <c r="U64" s="16"/>
      <c r="V64" s="16"/>
      <c r="W64" s="16"/>
      <c r="X64" s="98"/>
      <c r="Y64" s="98"/>
    </row>
    <row r="65" spans="1:25" ht="14.25" customHeight="1" thickBot="1">
      <c r="A65" s="41" t="str">
        <f>'A-1 Sel Info by Region'!A64</f>
        <v>WA</v>
      </c>
      <c r="B65" s="16">
        <f>'A-1 Sel Info by Region'!B64</f>
        <v>2780</v>
      </c>
      <c r="C65" s="16">
        <f>'A-1 Sel Info by Region'!C64</f>
        <v>2715</v>
      </c>
      <c r="D65" s="16">
        <f>'A-1 Sel Info by Region'!D64</f>
        <v>4501</v>
      </c>
      <c r="E65" s="16">
        <f>'A-1 Sel Info by Region'!K64</f>
        <v>3548</v>
      </c>
      <c r="F65" s="16">
        <f>'A-1 Sel Info by Region'!L64</f>
        <v>68818</v>
      </c>
      <c r="G65" s="97">
        <f>'A-1 Sel Info by Region'!Q64</f>
        <v>0.03945188758754977</v>
      </c>
      <c r="H65" s="97">
        <f>'A-1 Sel Info by Region'!R64</f>
        <v>0.06540440001162487</v>
      </c>
      <c r="I65" s="97">
        <f>'A-1 Sel Info by Region'!S64</f>
        <v>1.6578268876611417</v>
      </c>
      <c r="J65" s="16"/>
      <c r="K65" s="16"/>
      <c r="L65" s="16"/>
      <c r="M65" s="16"/>
      <c r="N65" s="16"/>
      <c r="O65" s="16"/>
      <c r="P65" s="96"/>
      <c r="Q65" s="97"/>
      <c r="R65" s="97"/>
      <c r="S65" s="97"/>
      <c r="T65" s="16"/>
      <c r="U65" s="16"/>
      <c r="V65" s="16"/>
      <c r="W65" s="16"/>
      <c r="X65" s="98"/>
      <c r="Y65" s="98"/>
    </row>
    <row r="66" spans="1:25" ht="14.25" customHeight="1" thickBot="1" thickTop="1">
      <c r="A66" s="99" t="str">
        <f>'A-1 Sel Info by Region'!A65</f>
        <v>Region 10</v>
      </c>
      <c r="B66" s="100">
        <f>'A-1 Sel Info by Region'!B65</f>
        <v>7148</v>
      </c>
      <c r="C66" s="100">
        <f>'A-1 Sel Info by Region'!C65</f>
        <v>6970</v>
      </c>
      <c r="D66" s="100">
        <f>'A-1 Sel Info by Region'!D65</f>
        <v>11054</v>
      </c>
      <c r="E66" s="100">
        <f>'A-1 Sel Info by Region'!K65</f>
        <v>6833</v>
      </c>
      <c r="F66" s="100">
        <f>'A-1 Sel Info by Region'!L65</f>
        <v>133826</v>
      </c>
      <c r="G66" s="102">
        <f>'A-1 Sel Info by Region'!Q65</f>
        <v>0.052082554959424925</v>
      </c>
      <c r="H66" s="102">
        <f>'A-1 Sel Info by Region'!R65</f>
        <v>0.08259979376204923</v>
      </c>
      <c r="I66" s="102">
        <f>'A-1 Sel Info by Region'!S65</f>
        <v>1.5859397417503587</v>
      </c>
      <c r="J66" s="100"/>
      <c r="K66" s="100"/>
      <c r="L66" s="100"/>
      <c r="M66" s="100"/>
      <c r="N66" s="100"/>
      <c r="O66" s="100"/>
      <c r="P66" s="101"/>
      <c r="Q66" s="102"/>
      <c r="R66" s="102"/>
      <c r="S66" s="102"/>
      <c r="T66" s="100"/>
      <c r="U66" s="100"/>
      <c r="V66" s="100"/>
      <c r="W66" s="100"/>
      <c r="X66" s="103"/>
      <c r="Y66" s="104"/>
    </row>
    <row r="67" ht="13.5" thickTop="1">
      <c r="A67">
        <f>'A-1 Sel Info by Region'!A66</f>
        <v>0</v>
      </c>
    </row>
    <row r="68" ht="12.75">
      <c r="A68">
        <f>'A-1 Sel Info by Region'!A67</f>
        <v>0</v>
      </c>
    </row>
    <row r="69" ht="12.75">
      <c r="A69">
        <f>'A-1 Sel Info by Region'!A68</f>
        <v>0</v>
      </c>
    </row>
  </sheetData>
  <sheetProtection/>
  <hyperlinks>
    <hyperlink ref="K3" location="ToC!A1" display="Table of Contents"/>
  </hyperlinks>
  <printOptions/>
  <pageMargins left="1.61" right="0.25" top="0.4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A-1: Selected Information by Region for FY 2015</oddHeader>
    <oddFooter>&amp;C&amp;"Arial Narrow,Regular"Table A-1: p. &amp;P</oddFooter>
  </headerFooter>
  <rowBreaks count="1" manualBreakCount="1">
    <brk id="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66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2.8515625" style="0" customWidth="1"/>
    <col min="3" max="3" width="14.00390625" style="0" customWidth="1"/>
    <col min="4" max="4" width="13.7109375" style="0" customWidth="1"/>
    <col min="5" max="5" width="14.28125" style="0" customWidth="1"/>
    <col min="6" max="6" width="8.421875" style="0" customWidth="1"/>
    <col min="7" max="7" width="9.8515625" style="0" customWidth="1"/>
    <col min="8" max="8" width="17.421875" style="0" customWidth="1"/>
    <col min="9" max="9" width="0.2890625" style="0" hidden="1" customWidth="1"/>
    <col min="10" max="10" width="18.57421875" style="0" customWidth="1"/>
  </cols>
  <sheetData>
    <row r="1" spans="1:8" s="70" customFormat="1" ht="15">
      <c r="A1" s="90" t="s">
        <v>102</v>
      </c>
      <c r="B1" s="90"/>
      <c r="C1" s="90"/>
      <c r="D1" s="90"/>
      <c r="E1" s="90"/>
      <c r="F1" s="90"/>
      <c r="G1" s="90"/>
      <c r="H1" s="90"/>
    </row>
    <row r="2" spans="1:9" s="87" customFormat="1" ht="78" customHeight="1">
      <c r="A2" s="78" t="s">
        <v>0</v>
      </c>
      <c r="B2" s="78" t="s">
        <v>5</v>
      </c>
      <c r="C2" s="78" t="s">
        <v>8</v>
      </c>
      <c r="D2" s="78" t="s">
        <v>93</v>
      </c>
      <c r="E2" s="78" t="s">
        <v>7</v>
      </c>
      <c r="F2" s="84" t="s">
        <v>4</v>
      </c>
      <c r="G2" s="80"/>
      <c r="H2" s="78" t="s">
        <v>10</v>
      </c>
      <c r="I2" s="88"/>
    </row>
    <row r="3" spans="1:10" ht="13.5" thickBot="1">
      <c r="A3" s="1" t="s">
        <v>11</v>
      </c>
      <c r="B3" s="2" t="s">
        <v>14</v>
      </c>
      <c r="C3" s="2"/>
      <c r="D3" s="2" t="s">
        <v>15</v>
      </c>
      <c r="E3" s="2" t="s">
        <v>12</v>
      </c>
      <c r="F3" s="4" t="s">
        <v>12</v>
      </c>
      <c r="G3" s="2" t="s">
        <v>13</v>
      </c>
      <c r="H3" s="2" t="s">
        <v>17</v>
      </c>
      <c r="I3" s="5"/>
      <c r="J3" s="72" t="s">
        <v>81</v>
      </c>
    </row>
    <row r="4" spans="1:9" ht="14.25" thickBot="1">
      <c r="A4" s="93" t="str">
        <f>'A-1 Sel Info by Region'!A3</f>
        <v>Total 2015</v>
      </c>
      <c r="B4" s="6">
        <f>'A-1 Sel Info by Region'!M3</f>
        <v>552</v>
      </c>
      <c r="C4" s="9">
        <f>'A-1 Sel Info by Region'!P3*1000</f>
        <v>96964406</v>
      </c>
      <c r="D4" s="6">
        <f>'A-1 Sel Info by Region'!N3</f>
        <v>1300.76</v>
      </c>
      <c r="E4" s="6">
        <f>'A-1 Sel Info by Region'!O3</f>
        <v>7734</v>
      </c>
      <c r="F4" s="8">
        <f>'A-1 Sel Info by Region'!K3</f>
        <v>74807</v>
      </c>
      <c r="G4" s="6">
        <f>'A-1 Sel Info by Region'!L3</f>
        <v>3015486</v>
      </c>
      <c r="H4" s="6">
        <f>'A-1 Sel Info by Region'!T3</f>
        <v>2318.2493311602448</v>
      </c>
      <c r="I4" s="49"/>
    </row>
    <row r="5" spans="1:9" ht="14.25" customHeight="1">
      <c r="A5" s="26" t="str">
        <f>'A-1 Sel Info by Region'!A4</f>
        <v>CT</v>
      </c>
      <c r="B5" s="16">
        <f>'A-1 Sel Info by Region'!M4</f>
        <v>9</v>
      </c>
      <c r="C5" s="105">
        <f>'A-1 Sel Info by Region'!P4*1000</f>
        <v>2105861</v>
      </c>
      <c r="D5" s="16">
        <f>'A-1 Sel Info by Region'!N4</f>
        <v>9</v>
      </c>
      <c r="E5" s="16">
        <f>'A-1 Sel Info by Region'!O4</f>
        <v>22</v>
      </c>
      <c r="F5" s="16">
        <f>'A-1 Sel Info by Region'!K4</f>
        <v>409</v>
      </c>
      <c r="G5" s="16">
        <f>'A-1 Sel Info by Region'!L4</f>
        <v>35835</v>
      </c>
      <c r="H5" s="16">
        <f>'A-1 Sel Info by Region'!T4</f>
        <v>3981.6666666666665</v>
      </c>
      <c r="I5" s="49"/>
    </row>
    <row r="6" spans="1:9" ht="14.25" customHeight="1">
      <c r="A6" s="24" t="str">
        <f>'A-1 Sel Info by Region'!A5</f>
        <v>MA</v>
      </c>
      <c r="B6" s="16">
        <f>'A-1 Sel Info by Region'!M5</f>
        <v>22</v>
      </c>
      <c r="C6" s="105">
        <f>'A-1 Sel Info by Region'!P5*1000</f>
        <v>2791262</v>
      </c>
      <c r="D6" s="16">
        <f>'A-1 Sel Info by Region'!N5</f>
        <v>34.86</v>
      </c>
      <c r="E6" s="16">
        <f>'A-1 Sel Info by Region'!O5</f>
        <v>293</v>
      </c>
      <c r="F6" s="16">
        <f>'A-1 Sel Info by Region'!K5</f>
        <v>490</v>
      </c>
      <c r="G6" s="16">
        <f>'A-1 Sel Info by Region'!L5</f>
        <v>50524</v>
      </c>
      <c r="H6" s="16">
        <f>'A-1 Sel Info by Region'!T5</f>
        <v>1449.340218014917</v>
      </c>
      <c r="I6" s="49"/>
    </row>
    <row r="7" spans="1:9" ht="14.25" customHeight="1">
      <c r="A7" s="41" t="str">
        <f>'A-1 Sel Info by Region'!A6</f>
        <v>ME</v>
      </c>
      <c r="B7" s="16">
        <f>'A-1 Sel Info by Region'!M6</f>
        <v>0</v>
      </c>
      <c r="C7" s="105">
        <f>'A-1 Sel Info by Region'!P6*1000</f>
        <v>1006582</v>
      </c>
      <c r="D7" s="16">
        <f>'A-1 Sel Info by Region'!N6</f>
        <v>11.18</v>
      </c>
      <c r="E7" s="16">
        <f>'A-1 Sel Info by Region'!O6</f>
        <v>48</v>
      </c>
      <c r="F7" s="16">
        <f>'A-1 Sel Info by Region'!K6</f>
        <v>338</v>
      </c>
      <c r="G7" s="16">
        <f>'A-1 Sel Info by Region'!L6</f>
        <v>14127</v>
      </c>
      <c r="H7" s="16">
        <f>'A-1 Sel Info by Region'!T6</f>
        <v>1263.5957066189624</v>
      </c>
      <c r="I7" s="49"/>
    </row>
    <row r="8" spans="1:9" ht="14.25" customHeight="1">
      <c r="A8" s="41" t="str">
        <f>'A-1 Sel Info by Region'!A7</f>
        <v>NH</v>
      </c>
      <c r="B8" s="16">
        <f>'A-1 Sel Info by Region'!M7</f>
        <v>0</v>
      </c>
      <c r="C8" s="105">
        <f>'A-1 Sel Info by Region'!P7*1000</f>
        <v>552970</v>
      </c>
      <c r="D8" s="16">
        <f>'A-1 Sel Info by Region'!N7</f>
        <v>5</v>
      </c>
      <c r="E8" s="16">
        <f>'A-1 Sel Info by Region'!O7</f>
        <v>26</v>
      </c>
      <c r="F8" s="16">
        <f>'A-1 Sel Info by Region'!K7</f>
        <v>237</v>
      </c>
      <c r="G8" s="16">
        <f>'A-1 Sel Info by Region'!L7</f>
        <v>12619</v>
      </c>
      <c r="H8" s="16">
        <f>'A-1 Sel Info by Region'!T7</f>
        <v>2523.8</v>
      </c>
      <c r="I8" s="14"/>
    </row>
    <row r="9" spans="1:9" ht="14.25" customHeight="1">
      <c r="A9" s="41" t="str">
        <f>'A-1 Sel Info by Region'!A8</f>
        <v>RI</v>
      </c>
      <c r="B9" s="16">
        <f>'A-1 Sel Info by Region'!M8</f>
        <v>0</v>
      </c>
      <c r="C9" s="105">
        <f>'A-1 Sel Info by Region'!P8*1000</f>
        <v>658326</v>
      </c>
      <c r="D9" s="16">
        <f>'A-1 Sel Info by Region'!N8</f>
        <v>8.2</v>
      </c>
      <c r="E9" s="16">
        <f>'A-1 Sel Info by Region'!O8</f>
        <v>14</v>
      </c>
      <c r="F9" s="16">
        <f>'A-1 Sel Info by Region'!K8</f>
        <v>151</v>
      </c>
      <c r="G9" s="16">
        <f>'A-1 Sel Info by Region'!L8</f>
        <v>13550</v>
      </c>
      <c r="H9" s="16">
        <f>'A-1 Sel Info by Region'!T8</f>
        <v>1652.439024390244</v>
      </c>
      <c r="I9" s="14"/>
    </row>
    <row r="10" spans="1:9" ht="14.25" customHeight="1" thickBot="1">
      <c r="A10" s="41" t="str">
        <f>'A-1 Sel Info by Region'!A9</f>
        <v>VT</v>
      </c>
      <c r="B10" s="16">
        <f>'A-1 Sel Info by Region'!M9</f>
        <v>1</v>
      </c>
      <c r="C10" s="105">
        <f>'A-1 Sel Info by Region'!P9*1000</f>
        <v>532659</v>
      </c>
      <c r="D10" s="16">
        <f>'A-1 Sel Info by Region'!N9</f>
        <v>4.8</v>
      </c>
      <c r="E10" s="16">
        <f>'A-1 Sel Info by Region'!O9</f>
        <v>11</v>
      </c>
      <c r="F10" s="16">
        <f>'A-1 Sel Info by Region'!K9</f>
        <v>167</v>
      </c>
      <c r="G10" s="16">
        <f>'A-1 Sel Info by Region'!L9</f>
        <v>6399</v>
      </c>
      <c r="H10" s="16">
        <f>'A-1 Sel Info by Region'!T9</f>
        <v>1333.125</v>
      </c>
      <c r="I10" s="14"/>
    </row>
    <row r="11" spans="1:9" ht="14.25" customHeight="1" thickBot="1" thickTop="1">
      <c r="A11" s="99" t="str">
        <f>'A-1 Sel Info by Region'!A10</f>
        <v>Region 1</v>
      </c>
      <c r="B11" s="106">
        <f>'A-1 Sel Info by Region'!M10</f>
        <v>32</v>
      </c>
      <c r="C11" s="107">
        <f>'A-1 Sel Info by Region'!P10*1000</f>
        <v>7647660</v>
      </c>
      <c r="D11" s="106">
        <f>'A-1 Sel Info by Region'!N10</f>
        <v>73.03999999999999</v>
      </c>
      <c r="E11" s="106">
        <f>'A-1 Sel Info by Region'!O10</f>
        <v>414</v>
      </c>
      <c r="F11" s="106">
        <f>'A-1 Sel Info by Region'!K10</f>
        <v>1792</v>
      </c>
      <c r="G11" s="106">
        <f>'A-1 Sel Info by Region'!L10</f>
        <v>133054</v>
      </c>
      <c r="H11" s="106">
        <f>'A-1 Sel Info by Region'!T10</f>
        <v>1821.659364731654</v>
      </c>
      <c r="I11" s="14"/>
    </row>
    <row r="12" spans="1:9" ht="14.25" customHeight="1" thickTop="1">
      <c r="A12" s="41" t="str">
        <f>'A-1 Sel Info by Region'!A11</f>
        <v>NJ</v>
      </c>
      <c r="B12" s="16">
        <f>'A-1 Sel Info by Region'!M11</f>
        <v>0</v>
      </c>
      <c r="C12" s="105">
        <f>'A-1 Sel Info by Region'!P11*1000</f>
        <v>2622192</v>
      </c>
      <c r="D12" s="16">
        <f>'A-1 Sel Info by Region'!N11</f>
        <v>23.5</v>
      </c>
      <c r="E12" s="16">
        <f>'A-1 Sel Info by Region'!O11</f>
        <v>236</v>
      </c>
      <c r="F12" s="16">
        <f>'A-1 Sel Info by Region'!K11</f>
        <v>905</v>
      </c>
      <c r="G12" s="16">
        <f>'A-1 Sel Info by Region'!L11</f>
        <v>76661</v>
      </c>
      <c r="H12" s="16">
        <f>'A-1 Sel Info by Region'!T11</f>
        <v>3262.1702127659573</v>
      </c>
      <c r="I12" s="14"/>
    </row>
    <row r="13" spans="1:9" ht="14.25" customHeight="1">
      <c r="A13" s="41" t="str">
        <f>'A-1 Sel Info by Region'!A12</f>
        <v>NY</v>
      </c>
      <c r="B13" s="16">
        <f>'A-1 Sel Info by Region'!M12</f>
        <v>32</v>
      </c>
      <c r="C13" s="105">
        <f>'A-1 Sel Info by Region'!P12*1000</f>
        <v>2489227</v>
      </c>
      <c r="D13" s="16">
        <f>'A-1 Sel Info by Region'!N12</f>
        <v>40.56</v>
      </c>
      <c r="E13" s="16">
        <f>'A-1 Sel Info by Region'!O12</f>
        <v>795</v>
      </c>
      <c r="F13" s="16">
        <f>'A-1 Sel Info by Region'!K12</f>
        <v>1500</v>
      </c>
      <c r="G13" s="16">
        <f>'A-1 Sel Info by Region'!L12</f>
        <v>159615</v>
      </c>
      <c r="H13" s="16">
        <f>'A-1 Sel Info by Region'!T12</f>
        <v>3935.2810650887573</v>
      </c>
      <c r="I13" s="49"/>
    </row>
    <row r="14" spans="1:9" ht="14.25" customHeight="1" thickBot="1">
      <c r="A14" s="41" t="str">
        <f>'A-1 Sel Info by Region'!A13</f>
        <v>PR</v>
      </c>
      <c r="B14" s="16">
        <f>'A-1 Sel Info by Region'!M13</f>
        <v>2</v>
      </c>
      <c r="C14" s="105">
        <f>'A-1 Sel Info by Region'!P13*1000</f>
        <v>378433</v>
      </c>
      <c r="D14" s="16">
        <f>'A-1 Sel Info by Region'!N13</f>
        <v>11</v>
      </c>
      <c r="E14" s="16">
        <f>'A-1 Sel Info by Region'!O13</f>
        <v>0</v>
      </c>
      <c r="F14" s="16">
        <f>'A-1 Sel Info by Region'!K13</f>
        <v>741</v>
      </c>
      <c r="G14" s="16">
        <f>'A-1 Sel Info by Region'!L13</f>
        <v>14715</v>
      </c>
      <c r="H14" s="16">
        <f>'A-1 Sel Info by Region'!T13</f>
        <v>1337.7272727272727</v>
      </c>
      <c r="I14" s="14"/>
    </row>
    <row r="15" spans="1:9" ht="14.25" customHeight="1" thickBot="1" thickTop="1">
      <c r="A15" s="99" t="str">
        <f>'A-1 Sel Info by Region'!A14</f>
        <v>Region 2</v>
      </c>
      <c r="B15" s="106">
        <f>'A-1 Sel Info by Region'!M14</f>
        <v>34</v>
      </c>
      <c r="C15" s="107">
        <f>'A-1 Sel Info by Region'!P14*1000</f>
        <v>5489852</v>
      </c>
      <c r="D15" s="106">
        <f>'A-1 Sel Info by Region'!N14</f>
        <v>75.06</v>
      </c>
      <c r="E15" s="106">
        <f>'A-1 Sel Info by Region'!O14</f>
        <v>1031</v>
      </c>
      <c r="F15" s="106">
        <f>'A-1 Sel Info by Region'!K14</f>
        <v>3146</v>
      </c>
      <c r="G15" s="106">
        <f>'A-1 Sel Info by Region'!L14</f>
        <v>250991</v>
      </c>
      <c r="H15" s="106">
        <f>'A-1 Sel Info by Region'!T14</f>
        <v>3343.8715694111374</v>
      </c>
      <c r="I15" s="14"/>
    </row>
    <row r="16" spans="1:9" ht="14.25" customHeight="1" thickTop="1">
      <c r="A16" s="41" t="str">
        <f>'A-1 Sel Info by Region'!A15</f>
        <v>DC</v>
      </c>
      <c r="B16" s="16">
        <f>'A-1 Sel Info by Region'!M15</f>
        <v>0</v>
      </c>
      <c r="C16" s="105">
        <f>'A-1 Sel Info by Region'!P15*1000</f>
        <v>422410</v>
      </c>
      <c r="D16" s="16">
        <f>'A-1 Sel Info by Region'!N15</f>
        <v>9</v>
      </c>
      <c r="E16" s="16">
        <f>'A-1 Sel Info by Region'!O15</f>
        <v>82</v>
      </c>
      <c r="F16" s="16">
        <f>'A-1 Sel Info by Region'!K15</f>
        <v>158</v>
      </c>
      <c r="G16" s="16">
        <f>'A-1 Sel Info by Region'!L15</f>
        <v>4495</v>
      </c>
      <c r="H16" s="16">
        <f>'A-1 Sel Info by Region'!T15</f>
        <v>499.44444444444446</v>
      </c>
      <c r="I16" s="14"/>
    </row>
    <row r="17" spans="1:9" ht="14.25" customHeight="1">
      <c r="A17" s="41" t="str">
        <f>'A-1 Sel Info by Region'!A16</f>
        <v>DE</v>
      </c>
      <c r="B17" s="16">
        <f>'A-1 Sel Info by Region'!M16</f>
        <v>0</v>
      </c>
      <c r="C17" s="105">
        <f>'A-1 Sel Info by Region'!P16*1000</f>
        <v>452564</v>
      </c>
      <c r="D17" s="16">
        <f>'A-1 Sel Info by Region'!N16</f>
        <v>5</v>
      </c>
      <c r="E17" s="16">
        <f>'A-1 Sel Info by Region'!O16</f>
        <v>18</v>
      </c>
      <c r="F17" s="16">
        <f>'A-1 Sel Info by Region'!K16</f>
        <v>135</v>
      </c>
      <c r="G17" s="16">
        <f>'A-1 Sel Info by Region'!L16</f>
        <v>7410</v>
      </c>
      <c r="H17" s="16">
        <f>'A-1 Sel Info by Region'!T16</f>
        <v>1482</v>
      </c>
      <c r="I17" s="14"/>
    </row>
    <row r="18" spans="1:9" ht="14.25" customHeight="1">
      <c r="A18" s="41" t="str">
        <f>'A-1 Sel Info by Region'!A17</f>
        <v>MD</v>
      </c>
      <c r="B18" s="16">
        <f>'A-1 Sel Info by Region'!M17</f>
        <v>19</v>
      </c>
      <c r="C18" s="105">
        <f>'A-1 Sel Info by Region'!P17*1000</f>
        <v>2401473</v>
      </c>
      <c r="D18" s="16">
        <f>'A-1 Sel Info by Region'!N17</f>
        <v>34.31</v>
      </c>
      <c r="E18" s="16">
        <f>'A-1 Sel Info by Region'!O17</f>
        <v>111</v>
      </c>
      <c r="F18" s="16">
        <f>'A-1 Sel Info by Region'!K17</f>
        <v>1678</v>
      </c>
      <c r="G18" s="16">
        <f>'A-1 Sel Info by Region'!L17</f>
        <v>48507</v>
      </c>
      <c r="H18" s="16">
        <f>'A-1 Sel Info by Region'!T17</f>
        <v>1413.7860682016903</v>
      </c>
      <c r="I18" s="49"/>
    </row>
    <row r="19" spans="1:9" ht="14.25" customHeight="1">
      <c r="A19" s="41" t="str">
        <f>'A-1 Sel Info by Region'!A18</f>
        <v>PA</v>
      </c>
      <c r="B19" s="16">
        <f>'A-1 Sel Info by Region'!M18</f>
        <v>56</v>
      </c>
      <c r="C19" s="105">
        <f>'A-1 Sel Info by Region'!P18*1000</f>
        <v>5268582</v>
      </c>
      <c r="D19" s="16">
        <f>'A-1 Sel Info by Region'!N18</f>
        <v>89.55</v>
      </c>
      <c r="E19" s="16">
        <f>'A-1 Sel Info by Region'!O18</f>
        <v>536</v>
      </c>
      <c r="F19" s="16">
        <f>'A-1 Sel Info by Region'!K18</f>
        <v>2467</v>
      </c>
      <c r="G19" s="16">
        <f>'A-1 Sel Info by Region'!L18</f>
        <v>156112</v>
      </c>
      <c r="H19" s="16">
        <f>'A-1 Sel Info by Region'!T18</f>
        <v>1743.2942490228922</v>
      </c>
      <c r="I19" s="14"/>
    </row>
    <row r="20" spans="1:9" ht="14.25" customHeight="1">
      <c r="A20" s="41" t="str">
        <f>'A-1 Sel Info by Region'!A19</f>
        <v>VA</v>
      </c>
      <c r="B20" s="16">
        <f>'A-1 Sel Info by Region'!M19</f>
        <v>21</v>
      </c>
      <c r="C20" s="105">
        <f>'A-1 Sel Info by Region'!P19*1000</f>
        <v>2115770</v>
      </c>
      <c r="D20" s="16">
        <f>'A-1 Sel Info by Region'!N19</f>
        <v>26.59</v>
      </c>
      <c r="E20" s="16">
        <f>'A-1 Sel Info by Region'!O19</f>
        <v>84</v>
      </c>
      <c r="F20" s="16">
        <f>'A-1 Sel Info by Region'!K19</f>
        <v>832</v>
      </c>
      <c r="G20" s="16">
        <f>'A-1 Sel Info by Region'!L19</f>
        <v>65805</v>
      </c>
      <c r="H20" s="16">
        <f>'A-1 Sel Info by Region'!T19</f>
        <v>2474.8025573523882</v>
      </c>
      <c r="I20" s="14"/>
    </row>
    <row r="21" spans="1:9" ht="14.25" customHeight="1" thickBot="1">
      <c r="A21" s="41" t="str">
        <f>'A-1 Sel Info by Region'!A20</f>
        <v>WV</v>
      </c>
      <c r="B21" s="16">
        <f>'A-1 Sel Info by Region'!M20</f>
        <v>1</v>
      </c>
      <c r="C21" s="105">
        <f>'A-1 Sel Info by Region'!P20*1000</f>
        <v>799968</v>
      </c>
      <c r="D21" s="16">
        <f>'A-1 Sel Info by Region'!N20</f>
        <v>11.85</v>
      </c>
      <c r="E21" s="16">
        <f>'A-1 Sel Info by Region'!O20</f>
        <v>0</v>
      </c>
      <c r="F21" s="16">
        <f>'A-1 Sel Info by Region'!K20</f>
        <v>657</v>
      </c>
      <c r="G21" s="16">
        <f>'A-1 Sel Info by Region'!L20</f>
        <v>14997</v>
      </c>
      <c r="H21" s="16">
        <f>'A-1 Sel Info by Region'!T20</f>
        <v>1265.5696202531647</v>
      </c>
      <c r="I21" s="14"/>
    </row>
    <row r="22" spans="1:9" ht="14.25" customHeight="1" thickBot="1" thickTop="1">
      <c r="A22" s="99" t="str">
        <f>'A-1 Sel Info by Region'!A21</f>
        <v>Region 3</v>
      </c>
      <c r="B22" s="106">
        <f>'A-1 Sel Info by Region'!M21</f>
        <v>97</v>
      </c>
      <c r="C22" s="107">
        <f>'A-1 Sel Info by Region'!P21*1000</f>
        <v>11460767.000000002</v>
      </c>
      <c r="D22" s="106">
        <f>'A-1 Sel Info by Region'!N21</f>
        <v>176.3</v>
      </c>
      <c r="E22" s="106">
        <f>'A-1 Sel Info by Region'!O21</f>
        <v>831</v>
      </c>
      <c r="F22" s="106">
        <f>'A-1 Sel Info by Region'!K21</f>
        <v>5927</v>
      </c>
      <c r="G22" s="106">
        <f>'A-1 Sel Info by Region'!L21</f>
        <v>297326</v>
      </c>
      <c r="H22" s="106">
        <f>'A-1 Sel Info by Region'!T21</f>
        <v>1686.4775950085082</v>
      </c>
      <c r="I22" s="14"/>
    </row>
    <row r="23" spans="1:9" ht="14.25" customHeight="1" thickTop="1">
      <c r="A23" s="41" t="str">
        <f>'A-1 Sel Info by Region'!A22</f>
        <v>AL</v>
      </c>
      <c r="B23" s="16">
        <f>'A-1 Sel Info by Region'!M22</f>
        <v>13</v>
      </c>
      <c r="C23" s="105">
        <f>'A-1 Sel Info by Region'!P22*1000</f>
        <v>1481888</v>
      </c>
      <c r="D23" s="16">
        <f>'A-1 Sel Info by Region'!N22</f>
        <v>20.25</v>
      </c>
      <c r="E23" s="16">
        <f>'A-1 Sel Info by Region'!O22</f>
        <v>1</v>
      </c>
      <c r="F23" s="16">
        <f>'A-1 Sel Info by Region'!K22</f>
        <v>588</v>
      </c>
      <c r="G23" s="16">
        <f>'A-1 Sel Info by Region'!L22</f>
        <v>38024</v>
      </c>
      <c r="H23" s="16">
        <f>'A-1 Sel Info by Region'!T22</f>
        <v>1877.7283950617284</v>
      </c>
      <c r="I23" s="49"/>
    </row>
    <row r="24" spans="1:9" ht="14.25" customHeight="1">
      <c r="A24" s="41" t="str">
        <f>'A-1 Sel Info by Region'!A23</f>
        <v>FL</v>
      </c>
      <c r="B24" s="16">
        <f>'A-1 Sel Info by Region'!M23</f>
        <v>14</v>
      </c>
      <c r="C24" s="105">
        <f>'A-1 Sel Info by Region'!P23*1000</f>
        <v>2853318</v>
      </c>
      <c r="D24" s="16">
        <f>'A-1 Sel Info by Region'!N23</f>
        <v>37</v>
      </c>
      <c r="E24" s="16">
        <f>'A-1 Sel Info by Region'!O23</f>
        <v>305</v>
      </c>
      <c r="F24" s="16">
        <f>'A-1 Sel Info by Region'!K23</f>
        <v>4098</v>
      </c>
      <c r="G24" s="16">
        <f>'A-1 Sel Info by Region'!L23</f>
        <v>174508</v>
      </c>
      <c r="H24" s="16">
        <f>'A-1 Sel Info by Region'!T23</f>
        <v>4716.4324324324325</v>
      </c>
      <c r="I24" s="14"/>
    </row>
    <row r="25" spans="1:9" ht="14.25" customHeight="1">
      <c r="A25" s="41" t="str">
        <f>'A-1 Sel Info by Region'!A24</f>
        <v>GA</v>
      </c>
      <c r="B25" s="16">
        <f>'A-1 Sel Info by Region'!M24</f>
        <v>13</v>
      </c>
      <c r="C25" s="105">
        <f>'A-1 Sel Info by Region'!P24*1000</f>
        <v>2585517</v>
      </c>
      <c r="D25" s="16">
        <f>'A-1 Sel Info by Region'!N24</f>
        <v>45.69</v>
      </c>
      <c r="E25" s="16">
        <f>'A-1 Sel Info by Region'!O24</f>
        <v>6</v>
      </c>
      <c r="F25" s="16">
        <f>'A-1 Sel Info by Region'!K24</f>
        <v>2941</v>
      </c>
      <c r="G25" s="16">
        <f>'A-1 Sel Info by Region'!L24</f>
        <v>76134</v>
      </c>
      <c r="H25" s="16">
        <f>'A-1 Sel Info by Region'!T24</f>
        <v>1666.316480630335</v>
      </c>
      <c r="I25" s="14"/>
    </row>
    <row r="26" spans="1:9" ht="14.25" customHeight="1">
      <c r="A26" s="41" t="str">
        <f>'A-1 Sel Info by Region'!A25</f>
        <v>KY </v>
      </c>
      <c r="B26" s="16">
        <f>'A-1 Sel Info by Region'!M25</f>
        <v>15</v>
      </c>
      <c r="C26" s="105">
        <f>'A-1 Sel Info by Region'!P25*1000</f>
        <v>1987490</v>
      </c>
      <c r="D26" s="16">
        <f>'A-1 Sel Info by Region'!N25</f>
        <v>36.03</v>
      </c>
      <c r="E26" s="16">
        <f>'A-1 Sel Info by Region'!O25</f>
        <v>97</v>
      </c>
      <c r="F26" s="16">
        <f>'A-1 Sel Info by Region'!K25</f>
        <v>518</v>
      </c>
      <c r="G26" s="16">
        <f>'A-1 Sel Info by Region'!L25</f>
        <v>34324</v>
      </c>
      <c r="H26" s="16">
        <f>'A-1 Sel Info by Region'!T25</f>
        <v>952.6505689703025</v>
      </c>
      <c r="I26" s="14"/>
    </row>
    <row r="27" spans="1:9" ht="14.25" customHeight="1">
      <c r="A27" s="41" t="str">
        <f>'A-1 Sel Info by Region'!A26</f>
        <v>MS</v>
      </c>
      <c r="B27" s="16">
        <f>'A-1 Sel Info by Region'!M26</f>
        <v>10</v>
      </c>
      <c r="C27" s="105">
        <f>'A-1 Sel Info by Region'!P26*1000</f>
        <v>1095229</v>
      </c>
      <c r="D27" s="16">
        <f>'A-1 Sel Info by Region'!N26</f>
        <v>18.5</v>
      </c>
      <c r="E27" s="16">
        <f>'A-1 Sel Info by Region'!O26</f>
        <v>4</v>
      </c>
      <c r="F27" s="16">
        <f>'A-1 Sel Info by Region'!K26</f>
        <v>403</v>
      </c>
      <c r="G27" s="16">
        <f>'A-1 Sel Info by Region'!L26</f>
        <v>25842</v>
      </c>
      <c r="H27" s="16">
        <f>'A-1 Sel Info by Region'!T26</f>
        <v>1396.8648648648648</v>
      </c>
      <c r="I27" s="14"/>
    </row>
    <row r="28" spans="1:9" ht="14.25" customHeight="1">
      <c r="A28" s="41" t="str">
        <f>'A-1 Sel Info by Region'!A27</f>
        <v>NC</v>
      </c>
      <c r="B28" s="16">
        <f>'A-1 Sel Info by Region'!M27</f>
        <v>16</v>
      </c>
      <c r="C28" s="105">
        <f>'A-1 Sel Info by Region'!P27*1000</f>
        <v>4230165</v>
      </c>
      <c r="D28" s="16">
        <f>'A-1 Sel Info by Region'!N27</f>
        <v>37.41</v>
      </c>
      <c r="E28" s="16">
        <f>'A-1 Sel Info by Region'!O27</f>
        <v>1057</v>
      </c>
      <c r="F28" s="16">
        <f>'A-1 Sel Info by Region'!K27</f>
        <v>1708</v>
      </c>
      <c r="G28" s="16">
        <f>'A-1 Sel Info by Region'!L27</f>
        <v>92238</v>
      </c>
      <c r="H28" s="16">
        <f>'A-1 Sel Info by Region'!T27</f>
        <v>2465.5974338412193</v>
      </c>
      <c r="I28" s="49"/>
    </row>
    <row r="29" spans="1:9" ht="14.25" customHeight="1">
      <c r="A29" s="41" t="str">
        <f>'A-1 Sel Info by Region'!A28</f>
        <v>SC</v>
      </c>
      <c r="B29" s="16">
        <f>'A-1 Sel Info by Region'!M28</f>
        <v>10</v>
      </c>
      <c r="C29" s="105">
        <f>'A-1 Sel Info by Region'!P28*1000</f>
        <v>1676666</v>
      </c>
      <c r="D29" s="16">
        <f>'A-1 Sel Info by Region'!N28</f>
        <v>24.2</v>
      </c>
      <c r="E29" s="16">
        <f>'A-1 Sel Info by Region'!O28</f>
        <v>49</v>
      </c>
      <c r="F29" s="16">
        <f>'A-1 Sel Info by Region'!K28</f>
        <v>2479</v>
      </c>
      <c r="G29" s="16">
        <f>'A-1 Sel Info by Region'!L28</f>
        <v>43724</v>
      </c>
      <c r="H29" s="16">
        <f>'A-1 Sel Info by Region'!T28</f>
        <v>1806.7768595041323</v>
      </c>
      <c r="I29" s="14"/>
    </row>
    <row r="30" spans="1:9" ht="14.25" customHeight="1" thickBot="1">
      <c r="A30" s="41" t="str">
        <f>'A-1 Sel Info by Region'!A29</f>
        <v>TN</v>
      </c>
      <c r="B30" s="16">
        <f>'A-1 Sel Info by Region'!M29</f>
        <v>9</v>
      </c>
      <c r="C30" s="105">
        <f>'A-1 Sel Info by Region'!P29*1000</f>
        <v>828878</v>
      </c>
      <c r="D30" s="16">
        <f>'A-1 Sel Info by Region'!N29</f>
        <v>13</v>
      </c>
      <c r="E30" s="16">
        <f>'A-1 Sel Info by Region'!O29</f>
        <v>210</v>
      </c>
      <c r="F30" s="16">
        <f>'A-1 Sel Info by Region'!K29</f>
        <v>677</v>
      </c>
      <c r="G30" s="16">
        <f>'A-1 Sel Info by Region'!L29</f>
        <v>56392</v>
      </c>
      <c r="H30" s="16">
        <f>'A-1 Sel Info by Region'!T29</f>
        <v>4337.846153846154</v>
      </c>
      <c r="I30" s="14"/>
    </row>
    <row r="31" spans="1:9" ht="14.25" customHeight="1" thickBot="1" thickTop="1">
      <c r="A31" s="99" t="str">
        <f>'A-1 Sel Info by Region'!A30</f>
        <v>Region 4</v>
      </c>
      <c r="B31" s="106">
        <f>'A-1 Sel Info by Region'!M30</f>
        <v>100</v>
      </c>
      <c r="C31" s="107">
        <f>'A-1 Sel Info by Region'!P30*1000</f>
        <v>16739150.999999998</v>
      </c>
      <c r="D31" s="106">
        <f>'A-1 Sel Info by Region'!N30</f>
        <v>232.07999999999998</v>
      </c>
      <c r="E31" s="106">
        <f>'A-1 Sel Info by Region'!O30</f>
        <v>1729</v>
      </c>
      <c r="F31" s="106">
        <f>'A-1 Sel Info by Region'!K30</f>
        <v>13412</v>
      </c>
      <c r="G31" s="106">
        <f>'A-1 Sel Info by Region'!L30</f>
        <v>541186</v>
      </c>
      <c r="H31" s="106">
        <f>'A-1 Sel Info by Region'!T30</f>
        <v>2331.894174422613</v>
      </c>
      <c r="I31" s="14"/>
    </row>
    <row r="32" spans="1:9" ht="14.25" customHeight="1" thickTop="1">
      <c r="A32" s="41" t="str">
        <f>'A-1 Sel Info by Region'!A31</f>
        <v>IL</v>
      </c>
      <c r="B32" s="16">
        <f>'A-1 Sel Info by Region'!M31</f>
        <v>16</v>
      </c>
      <c r="C32" s="105">
        <f>'A-1 Sel Info by Region'!P31*1000</f>
        <v>4667534</v>
      </c>
      <c r="D32" s="16">
        <f>'A-1 Sel Info by Region'!N31</f>
        <v>81.39</v>
      </c>
      <c r="E32" s="16">
        <f>'A-1 Sel Info by Region'!O31</f>
        <v>95</v>
      </c>
      <c r="F32" s="16">
        <f>'A-1 Sel Info by Region'!K31</f>
        <v>1540</v>
      </c>
      <c r="G32" s="16">
        <f>'A-1 Sel Info by Region'!L31</f>
        <v>137554</v>
      </c>
      <c r="H32" s="16">
        <f>'A-1 Sel Info by Region'!T31</f>
        <v>1690.06020395626</v>
      </c>
      <c r="I32" s="14"/>
    </row>
    <row r="33" spans="1:9" ht="14.25" customHeight="1">
      <c r="A33" s="41" t="str">
        <f>'A-1 Sel Info by Region'!A32</f>
        <v>IN</v>
      </c>
      <c r="B33" s="16">
        <f>'A-1 Sel Info by Region'!M32</f>
        <v>17</v>
      </c>
      <c r="C33" s="105">
        <f>'A-1 Sel Info by Region'!P32*1000</f>
        <v>930825</v>
      </c>
      <c r="D33" s="16">
        <f>'A-1 Sel Info by Region'!N32</f>
        <v>18.56</v>
      </c>
      <c r="E33" s="16">
        <f>'A-1 Sel Info by Region'!O32</f>
        <v>19</v>
      </c>
      <c r="F33" s="16">
        <f>'A-1 Sel Info by Region'!K32</f>
        <v>855</v>
      </c>
      <c r="G33" s="16">
        <f>'A-1 Sel Info by Region'!L32</f>
        <v>74304</v>
      </c>
      <c r="H33" s="16">
        <f>'A-1 Sel Info by Region'!T32</f>
        <v>4003.4482758620693</v>
      </c>
      <c r="I33" s="49"/>
    </row>
    <row r="34" spans="1:9" ht="14.25" customHeight="1">
      <c r="A34" s="41" t="str">
        <f>'A-1 Sel Info by Region'!A33</f>
        <v>MI</v>
      </c>
      <c r="B34" s="16">
        <f>'A-1 Sel Info by Region'!M33</f>
        <v>14</v>
      </c>
      <c r="C34" s="105">
        <f>'A-1 Sel Info by Region'!P33*1000</f>
        <v>1677881</v>
      </c>
      <c r="D34" s="16">
        <f>'A-1 Sel Info by Region'!N33</f>
        <v>18</v>
      </c>
      <c r="E34" s="16">
        <f>'A-1 Sel Info by Region'!O33</f>
        <v>44</v>
      </c>
      <c r="F34" s="16">
        <f>'A-1 Sel Info by Region'!K33</f>
        <v>4957</v>
      </c>
      <c r="G34" s="16">
        <f>'A-1 Sel Info by Region'!L33</f>
        <v>97617</v>
      </c>
      <c r="H34" s="16">
        <f>'A-1 Sel Info by Region'!T33</f>
        <v>5423.166666666667</v>
      </c>
      <c r="I34" s="14"/>
    </row>
    <row r="35" spans="1:9" ht="14.25" customHeight="1">
      <c r="A35" s="41" t="str">
        <f>'A-1 Sel Info by Region'!A34</f>
        <v>MN</v>
      </c>
      <c r="B35" s="16">
        <f>'A-1 Sel Info by Region'!M34</f>
        <v>16</v>
      </c>
      <c r="C35" s="105">
        <f>'A-1 Sel Info by Region'!P34*1000</f>
        <v>1996908</v>
      </c>
      <c r="D35" s="16">
        <f>'A-1 Sel Info by Region'!N34</f>
        <v>19</v>
      </c>
      <c r="E35" s="16">
        <f>'A-1 Sel Info by Region'!O34</f>
        <v>44</v>
      </c>
      <c r="F35" s="16">
        <f>'A-1 Sel Info by Region'!K34</f>
        <v>6335</v>
      </c>
      <c r="G35" s="16">
        <f>'A-1 Sel Info by Region'!L34</f>
        <v>112518</v>
      </c>
      <c r="H35" s="16">
        <f>'A-1 Sel Info by Region'!T34</f>
        <v>5922</v>
      </c>
      <c r="I35" s="14"/>
    </row>
    <row r="36" spans="1:9" ht="14.25" customHeight="1">
      <c r="A36" s="41" t="str">
        <f>'A-1 Sel Info by Region'!A35</f>
        <v>OH</v>
      </c>
      <c r="B36" s="16">
        <f>'A-1 Sel Info by Region'!M35</f>
        <v>12</v>
      </c>
      <c r="C36" s="105">
        <f>'A-1 Sel Info by Region'!P35*1000</f>
        <v>7887696</v>
      </c>
      <c r="D36" s="16">
        <f>'A-1 Sel Info by Region'!N35</f>
        <v>90</v>
      </c>
      <c r="E36" s="16">
        <f>'A-1 Sel Info by Region'!O35</f>
        <v>271</v>
      </c>
      <c r="F36" s="16">
        <f>'A-1 Sel Info by Region'!K35</f>
        <v>2424</v>
      </c>
      <c r="G36" s="16">
        <f>'A-1 Sel Info by Region'!L35</f>
        <v>150022</v>
      </c>
      <c r="H36" s="16">
        <f>'A-1 Sel Info by Region'!T35</f>
        <v>1666.911111111111</v>
      </c>
      <c r="I36" s="14"/>
    </row>
    <row r="37" spans="1:9" ht="14.25" customHeight="1" thickBot="1">
      <c r="A37" s="41" t="str">
        <f>'A-1 Sel Info by Region'!A36</f>
        <v>WI</v>
      </c>
      <c r="B37" s="16">
        <f>'A-1 Sel Info by Region'!M36</f>
        <v>6</v>
      </c>
      <c r="C37" s="105">
        <f>'A-1 Sel Info by Region'!P36*1000</f>
        <v>1994882</v>
      </c>
      <c r="D37" s="16">
        <f>'A-1 Sel Info by Region'!N36</f>
        <v>28</v>
      </c>
      <c r="E37" s="16">
        <f>'A-1 Sel Info by Region'!O36</f>
        <v>129</v>
      </c>
      <c r="F37" s="16">
        <f>'A-1 Sel Info by Region'!K36</f>
        <v>4211</v>
      </c>
      <c r="G37" s="16">
        <f>'A-1 Sel Info by Region'!L36</f>
        <v>84980</v>
      </c>
      <c r="H37" s="16">
        <f>'A-1 Sel Info by Region'!T36</f>
        <v>3035</v>
      </c>
      <c r="I37" s="14"/>
    </row>
    <row r="38" spans="1:9" ht="14.25" customHeight="1" thickBot="1" thickTop="1">
      <c r="A38" s="99" t="str">
        <f>'A-1 Sel Info by Region'!A37</f>
        <v>Region 5</v>
      </c>
      <c r="B38" s="106">
        <f>'A-1 Sel Info by Region'!M37</f>
        <v>81</v>
      </c>
      <c r="C38" s="107">
        <f>'A-1 Sel Info by Region'!P37*1000</f>
        <v>19155726</v>
      </c>
      <c r="D38" s="106">
        <f>'A-1 Sel Info by Region'!N37</f>
        <v>254.95</v>
      </c>
      <c r="E38" s="106">
        <f>'A-1 Sel Info by Region'!O37</f>
        <v>602</v>
      </c>
      <c r="F38" s="106">
        <f>'A-1 Sel Info by Region'!K37</f>
        <v>20322</v>
      </c>
      <c r="G38" s="106">
        <f>'A-1 Sel Info by Region'!L37</f>
        <v>656995</v>
      </c>
      <c r="H38" s="106">
        <f>'A-1 Sel Info by Region'!T37</f>
        <v>2576.956265934497</v>
      </c>
      <c r="I38" s="49"/>
    </row>
    <row r="39" spans="1:9" ht="14.25" customHeight="1" thickTop="1">
      <c r="A39" s="41" t="str">
        <f>'A-1 Sel Info by Region'!A38</f>
        <v>AR</v>
      </c>
      <c r="B39" s="16">
        <f>'A-1 Sel Info by Region'!M38</f>
        <v>8</v>
      </c>
      <c r="C39" s="105">
        <f>'A-1 Sel Info by Region'!P38*1000</f>
        <v>1005703</v>
      </c>
      <c r="D39" s="16">
        <f>'A-1 Sel Info by Region'!N38</f>
        <v>17</v>
      </c>
      <c r="E39" s="16">
        <f>'A-1 Sel Info by Region'!O38</f>
        <v>332</v>
      </c>
      <c r="F39" s="16">
        <f>'A-1 Sel Info by Region'!K38</f>
        <v>376</v>
      </c>
      <c r="G39" s="16">
        <f>'A-1 Sel Info by Region'!L38</f>
        <v>35423</v>
      </c>
      <c r="H39" s="16">
        <f>'A-1 Sel Info by Region'!T38</f>
        <v>2083.705882352941</v>
      </c>
      <c r="I39" s="44"/>
    </row>
    <row r="40" spans="1:9" ht="14.25" customHeight="1">
      <c r="A40" s="41" t="str">
        <f>'A-1 Sel Info by Region'!A39</f>
        <v>LA</v>
      </c>
      <c r="B40" s="16">
        <f>'A-1 Sel Info by Region'!M39</f>
        <v>7</v>
      </c>
      <c r="C40" s="105">
        <f>'A-1 Sel Info by Region'!P39*1000</f>
        <v>1114963</v>
      </c>
      <c r="D40" s="16">
        <f>'A-1 Sel Info by Region'!N39</f>
        <v>15.91</v>
      </c>
      <c r="E40" s="16">
        <f>'A-1 Sel Info by Region'!O39</f>
        <v>4</v>
      </c>
      <c r="F40" s="16">
        <f>'A-1 Sel Info by Region'!K39</f>
        <v>382</v>
      </c>
      <c r="G40" s="16">
        <f>'A-1 Sel Info by Region'!L39</f>
        <v>41271</v>
      </c>
      <c r="H40" s="16">
        <f>'A-1 Sel Info by Region'!T39</f>
        <v>2594.028912633564</v>
      </c>
      <c r="I40" s="44"/>
    </row>
    <row r="41" spans="1:9" ht="14.25" customHeight="1">
      <c r="A41" s="41" t="str">
        <f>'A-1 Sel Info by Region'!A40</f>
        <v>NM</v>
      </c>
      <c r="B41" s="16">
        <f>'A-1 Sel Info by Region'!M40</f>
        <v>5</v>
      </c>
      <c r="C41" s="105">
        <f>'A-1 Sel Info by Region'!P40*1000</f>
        <v>759680</v>
      </c>
      <c r="D41" s="16">
        <f>'A-1 Sel Info by Region'!N40</f>
        <v>8.5</v>
      </c>
      <c r="E41" s="16">
        <f>'A-1 Sel Info by Region'!O40</f>
        <v>79</v>
      </c>
      <c r="F41" s="16">
        <f>'A-1 Sel Info by Region'!K40</f>
        <v>305</v>
      </c>
      <c r="G41" s="16">
        <f>'A-1 Sel Info by Region'!L40</f>
        <v>11995</v>
      </c>
      <c r="H41" s="16">
        <f>'A-1 Sel Info by Region'!T40</f>
        <v>1411.1764705882354</v>
      </c>
      <c r="I41" s="44"/>
    </row>
    <row r="42" spans="1:9" ht="14.25" customHeight="1">
      <c r="A42" s="41" t="str">
        <f>'A-1 Sel Info by Region'!A41</f>
        <v>OK</v>
      </c>
      <c r="B42" s="16">
        <f>'A-1 Sel Info by Region'!M41</f>
        <v>11</v>
      </c>
      <c r="C42" s="105">
        <f>'A-1 Sel Info by Region'!P41*1000</f>
        <v>1853475</v>
      </c>
      <c r="D42" s="16">
        <f>'A-1 Sel Info by Region'!N41</f>
        <v>27.6</v>
      </c>
      <c r="E42" s="16">
        <f>'A-1 Sel Info by Region'!O41</f>
        <v>116</v>
      </c>
      <c r="F42" s="16">
        <f>'A-1 Sel Info by Region'!K41</f>
        <v>596</v>
      </c>
      <c r="G42" s="16">
        <f>'A-1 Sel Info by Region'!L41</f>
        <v>43171</v>
      </c>
      <c r="H42" s="16">
        <f>'A-1 Sel Info by Region'!T41</f>
        <v>1564.1666666666665</v>
      </c>
      <c r="I42" s="44"/>
    </row>
    <row r="43" spans="1:9" ht="14.25" customHeight="1" thickBot="1">
      <c r="A43" s="41" t="str">
        <f>'A-1 Sel Info by Region'!A42</f>
        <v>TX</v>
      </c>
      <c r="B43" s="16">
        <f>'A-1 Sel Info by Region'!M42</f>
        <v>28</v>
      </c>
      <c r="C43" s="105">
        <f>'A-1 Sel Info by Region'!P42*1000</f>
        <v>5351561</v>
      </c>
      <c r="D43" s="16">
        <f>'A-1 Sel Info by Region'!N42</f>
        <v>78.25</v>
      </c>
      <c r="E43" s="16">
        <f>'A-1 Sel Info by Region'!O42</f>
        <v>540</v>
      </c>
      <c r="F43" s="16">
        <f>'A-1 Sel Info by Region'!K42</f>
        <v>3026</v>
      </c>
      <c r="G43" s="16">
        <f>'A-1 Sel Info by Region'!L42</f>
        <v>200521</v>
      </c>
      <c r="H43" s="16">
        <f>'A-1 Sel Info by Region'!T42</f>
        <v>2562.5686900958467</v>
      </c>
      <c r="I43" s="49"/>
    </row>
    <row r="44" spans="1:9" ht="14.25" customHeight="1" thickBot="1" thickTop="1">
      <c r="A44" s="99" t="str">
        <f>'A-1 Sel Info by Region'!A43</f>
        <v>Region 6</v>
      </c>
      <c r="B44" s="106">
        <f>'A-1 Sel Info by Region'!M43</f>
        <v>59</v>
      </c>
      <c r="C44" s="107">
        <f>'A-1 Sel Info by Region'!P43*1000</f>
        <v>10085382</v>
      </c>
      <c r="D44" s="106">
        <f>'A-1 Sel Info by Region'!N43</f>
        <v>147.26</v>
      </c>
      <c r="E44" s="106">
        <f>'A-1 Sel Info by Region'!O43</f>
        <v>1071</v>
      </c>
      <c r="F44" s="106">
        <f>'A-1 Sel Info by Region'!K43</f>
        <v>4685</v>
      </c>
      <c r="G44" s="106">
        <f>'A-1 Sel Info by Region'!L43</f>
        <v>332381</v>
      </c>
      <c r="H44" s="106">
        <f>'A-1 Sel Info by Region'!T43</f>
        <v>2257.10308298248</v>
      </c>
      <c r="I44" s="44"/>
    </row>
    <row r="45" spans="1:9" ht="14.25" customHeight="1" thickTop="1">
      <c r="A45" s="41" t="str">
        <f>'A-1 Sel Info by Region'!A44</f>
        <v>IA</v>
      </c>
      <c r="B45" s="16">
        <f>'A-1 Sel Info by Region'!M44</f>
        <v>8</v>
      </c>
      <c r="C45" s="105">
        <f>'A-1 Sel Info by Region'!P44*1000</f>
        <v>1382294</v>
      </c>
      <c r="D45" s="16">
        <f>'A-1 Sel Info by Region'!N44</f>
        <v>13</v>
      </c>
      <c r="E45" s="16">
        <f>'A-1 Sel Info by Region'!O44</f>
        <v>131</v>
      </c>
      <c r="F45" s="16">
        <f>'A-1 Sel Info by Region'!K44</f>
        <v>855</v>
      </c>
      <c r="G45" s="16">
        <f>'A-1 Sel Info by Region'!L44</f>
        <v>54353</v>
      </c>
      <c r="H45" s="16">
        <f>'A-1 Sel Info by Region'!T44</f>
        <v>4181</v>
      </c>
      <c r="I45" s="44"/>
    </row>
    <row r="46" spans="1:9" ht="14.25" customHeight="1">
      <c r="A46" s="41" t="str">
        <f>'A-1 Sel Info by Region'!A45</f>
        <v>KS</v>
      </c>
      <c r="B46" s="16">
        <f>'A-1 Sel Info by Region'!M45</f>
        <v>7</v>
      </c>
      <c r="C46" s="105">
        <f>'A-1 Sel Info by Region'!P45*1000</f>
        <v>684469</v>
      </c>
      <c r="D46" s="16">
        <f>'A-1 Sel Info by Region'!N45</f>
        <v>7</v>
      </c>
      <c r="E46" s="16">
        <f>'A-1 Sel Info by Region'!O45</f>
        <v>128</v>
      </c>
      <c r="F46" s="16">
        <f>'A-1 Sel Info by Region'!K45</f>
        <v>805</v>
      </c>
      <c r="G46" s="16">
        <f>'A-1 Sel Info by Region'!L45</f>
        <v>35585</v>
      </c>
      <c r="H46" s="16">
        <f>'A-1 Sel Info by Region'!T45</f>
        <v>5083.571428571428</v>
      </c>
      <c r="I46" s="49"/>
    </row>
    <row r="47" spans="1:9" ht="14.25" customHeight="1">
      <c r="A47" s="41" t="str">
        <f>'A-1 Sel Info by Region'!A46</f>
        <v>MO</v>
      </c>
      <c r="B47" s="16">
        <f>'A-1 Sel Info by Region'!M46</f>
        <v>8</v>
      </c>
      <c r="C47" s="105">
        <f>'A-1 Sel Info by Region'!P46*1000</f>
        <v>1140836</v>
      </c>
      <c r="D47" s="16">
        <f>'A-1 Sel Info by Region'!N46</f>
        <v>17.5</v>
      </c>
      <c r="E47" s="16">
        <f>'A-1 Sel Info by Region'!O46</f>
        <v>233</v>
      </c>
      <c r="F47" s="16">
        <f>'A-1 Sel Info by Region'!K46</f>
        <v>1144</v>
      </c>
      <c r="G47" s="16">
        <f>'A-1 Sel Info by Region'!L46</f>
        <v>79298</v>
      </c>
      <c r="H47" s="16">
        <f>'A-1 Sel Info by Region'!T46</f>
        <v>4531.314285714286</v>
      </c>
      <c r="I47" s="49"/>
    </row>
    <row r="48" spans="1:9" ht="14.25" customHeight="1" thickBot="1">
      <c r="A48" s="41" t="str">
        <f>'A-1 Sel Info by Region'!A47</f>
        <v>NE</v>
      </c>
      <c r="B48" s="16">
        <f>'A-1 Sel Info by Region'!M47</f>
        <v>5</v>
      </c>
      <c r="C48" s="105">
        <f>'A-1 Sel Info by Region'!P47*1000</f>
        <v>256418.99999999997</v>
      </c>
      <c r="D48" s="16">
        <f>'A-1 Sel Info by Region'!N47</f>
        <v>4.1</v>
      </c>
      <c r="E48" s="16">
        <f>'A-1 Sel Info by Region'!O47</f>
        <v>71</v>
      </c>
      <c r="F48" s="16">
        <f>'A-1 Sel Info by Region'!K47</f>
        <v>514</v>
      </c>
      <c r="G48" s="16">
        <f>'A-1 Sel Info by Region'!L47</f>
        <v>28549</v>
      </c>
      <c r="H48" s="16">
        <f>'A-1 Sel Info by Region'!T47</f>
        <v>6963.170731707318</v>
      </c>
      <c r="I48" s="59"/>
    </row>
    <row r="49" spans="1:9" ht="14.25" customHeight="1" thickBot="1" thickTop="1">
      <c r="A49" s="99" t="str">
        <f>'A-1 Sel Info by Region'!A48</f>
        <v>Region 7</v>
      </c>
      <c r="B49" s="106">
        <f>'A-1 Sel Info by Region'!M48</f>
        <v>28</v>
      </c>
      <c r="C49" s="107">
        <f>'A-1 Sel Info by Region'!P48*1000</f>
        <v>3464018</v>
      </c>
      <c r="D49" s="106">
        <f>'A-1 Sel Info by Region'!N48</f>
        <v>41.6</v>
      </c>
      <c r="E49" s="106">
        <f>'A-1 Sel Info by Region'!O48</f>
        <v>563</v>
      </c>
      <c r="F49" s="106">
        <f>'A-1 Sel Info by Region'!K48</f>
        <v>3318</v>
      </c>
      <c r="G49" s="106">
        <f>'A-1 Sel Info by Region'!L48</f>
        <v>197785</v>
      </c>
      <c r="H49" s="106">
        <f>'A-1 Sel Info by Region'!T48</f>
        <v>4754.447115384615</v>
      </c>
      <c r="I49" s="49"/>
    </row>
    <row r="50" spans="1:9" ht="14.25" customHeight="1" thickTop="1">
      <c r="A50" s="41" t="str">
        <f>'A-1 Sel Info by Region'!A49</f>
        <v>CO</v>
      </c>
      <c r="B50" s="16">
        <f>'A-1 Sel Info by Region'!M49</f>
        <v>16</v>
      </c>
      <c r="C50" s="105">
        <f>'A-1 Sel Info by Region'!P49*1000</f>
        <v>2950518</v>
      </c>
      <c r="D50" s="16">
        <f>'A-1 Sel Info by Region'!N49</f>
        <v>37.75</v>
      </c>
      <c r="E50" s="16">
        <f>'A-1 Sel Info by Region'!O49</f>
        <v>26</v>
      </c>
      <c r="F50" s="16">
        <f>'A-1 Sel Info by Region'!K49</f>
        <v>839</v>
      </c>
      <c r="G50" s="16">
        <f>'A-1 Sel Info by Region'!L49</f>
        <v>40721</v>
      </c>
      <c r="H50" s="16">
        <f>'A-1 Sel Info by Region'!T49</f>
        <v>1078.7019867549668</v>
      </c>
      <c r="I50" s="49"/>
    </row>
    <row r="51" spans="1:9" ht="14.25" customHeight="1">
      <c r="A51" s="41" t="str">
        <f>'A-1 Sel Info by Region'!A50</f>
        <v>MT</v>
      </c>
      <c r="B51" s="16">
        <f>'A-1 Sel Info by Region'!M50</f>
        <v>9</v>
      </c>
      <c r="C51" s="105">
        <f>'A-1 Sel Info by Region'!P50*1000</f>
        <v>1048540.9999999999</v>
      </c>
      <c r="D51" s="16">
        <f>'A-1 Sel Info by Region'!N50</f>
        <v>21.17</v>
      </c>
      <c r="E51" s="16">
        <f>'A-1 Sel Info by Region'!O50</f>
        <v>1</v>
      </c>
      <c r="F51" s="16">
        <f>'A-1 Sel Info by Region'!K50</f>
        <v>330</v>
      </c>
      <c r="G51" s="16">
        <f>'A-1 Sel Info by Region'!L50</f>
        <v>13166</v>
      </c>
      <c r="H51" s="16">
        <f>'A-1 Sel Info by Region'!T50</f>
        <v>621.917808219178</v>
      </c>
      <c r="I51" s="49"/>
    </row>
    <row r="52" spans="1:9" ht="14.25" customHeight="1">
      <c r="A52" s="41" t="str">
        <f>'A-1 Sel Info by Region'!A51</f>
        <v>ND</v>
      </c>
      <c r="B52" s="16">
        <f>'A-1 Sel Info by Region'!M51</f>
        <v>5</v>
      </c>
      <c r="C52" s="105">
        <f>'A-1 Sel Info by Region'!P51*1000</f>
        <v>400793</v>
      </c>
      <c r="D52" s="16">
        <f>'A-1 Sel Info by Region'!N51</f>
        <v>6.5</v>
      </c>
      <c r="E52" s="16">
        <f>'A-1 Sel Info by Region'!O51</f>
        <v>33</v>
      </c>
      <c r="F52" s="16">
        <f>'A-1 Sel Info by Region'!K51</f>
        <v>256</v>
      </c>
      <c r="G52" s="16">
        <f>'A-1 Sel Info by Region'!L51</f>
        <v>10714</v>
      </c>
      <c r="H52" s="16">
        <f>'A-1 Sel Info by Region'!T51</f>
        <v>1648.3076923076924</v>
      </c>
      <c r="I52" s="49"/>
    </row>
    <row r="53" spans="1:9" ht="14.25" customHeight="1">
      <c r="A53" s="41" t="str">
        <f>'A-1 Sel Info by Region'!A52</f>
        <v>SD</v>
      </c>
      <c r="B53" s="16">
        <f>'A-1 Sel Info by Region'!M52</f>
        <v>9</v>
      </c>
      <c r="C53" s="105">
        <f>'A-1 Sel Info by Region'!P52*1000</f>
        <v>416041</v>
      </c>
      <c r="D53" s="16">
        <f>'A-1 Sel Info by Region'!N52</f>
        <v>5.68</v>
      </c>
      <c r="E53" s="16">
        <f>'A-1 Sel Info by Region'!O52</f>
        <v>0</v>
      </c>
      <c r="F53" s="16">
        <f>'A-1 Sel Info by Region'!K52</f>
        <v>337</v>
      </c>
      <c r="G53" s="16">
        <f>'A-1 Sel Info by Region'!L52</f>
        <v>11943</v>
      </c>
      <c r="H53" s="16">
        <f>'A-1 Sel Info by Region'!T52</f>
        <v>2102.6408450704225</v>
      </c>
      <c r="I53" s="49"/>
    </row>
    <row r="54" spans="1:9" ht="14.25" customHeight="1">
      <c r="A54" s="41" t="str">
        <f>'A-1 Sel Info by Region'!A53</f>
        <v>UT</v>
      </c>
      <c r="B54" s="16">
        <f>'A-1 Sel Info by Region'!M53</f>
        <v>11</v>
      </c>
      <c r="C54" s="105">
        <f>'A-1 Sel Info by Region'!P53*1000</f>
        <v>581348</v>
      </c>
      <c r="D54" s="16">
        <f>'A-1 Sel Info by Region'!N53</f>
        <v>8.73</v>
      </c>
      <c r="E54" s="16">
        <f>'A-1 Sel Info by Region'!O53</f>
        <v>6</v>
      </c>
      <c r="F54" s="16">
        <f>'A-1 Sel Info by Region'!K53</f>
        <v>311</v>
      </c>
      <c r="G54" s="16">
        <f>'A-1 Sel Info by Region'!L53</f>
        <v>16455</v>
      </c>
      <c r="H54" s="16">
        <f>'A-1 Sel Info by Region'!T53</f>
        <v>1884.8797250859106</v>
      </c>
      <c r="I54" s="49"/>
    </row>
    <row r="55" spans="1:9" ht="14.25" customHeight="1" thickBot="1">
      <c r="A55" s="41" t="str">
        <f>'A-1 Sel Info by Region'!A54</f>
        <v>WY</v>
      </c>
      <c r="B55" s="16">
        <f>'A-1 Sel Info by Region'!M54</f>
        <v>3</v>
      </c>
      <c r="C55" s="105">
        <f>'A-1 Sel Info by Region'!P54*1000</f>
        <v>256064.00000000003</v>
      </c>
      <c r="D55" s="16">
        <f>'A-1 Sel Info by Region'!N54</f>
        <v>4</v>
      </c>
      <c r="E55" s="16">
        <f>'A-1 Sel Info by Region'!O54</f>
        <v>0</v>
      </c>
      <c r="F55" s="16">
        <f>'A-1 Sel Info by Region'!K54</f>
        <v>77</v>
      </c>
      <c r="G55" s="16">
        <f>'A-1 Sel Info by Region'!L54</f>
        <v>4712</v>
      </c>
      <c r="H55" s="16">
        <f>'A-1 Sel Info by Region'!T54</f>
        <v>1178</v>
      </c>
      <c r="I55" s="49"/>
    </row>
    <row r="56" spans="1:9" ht="14.25" customHeight="1" thickBot="1" thickTop="1">
      <c r="A56" s="99" t="str">
        <f>'A-1 Sel Info by Region'!A55</f>
        <v>Region 8</v>
      </c>
      <c r="B56" s="106">
        <f>'A-1 Sel Info by Region'!M55</f>
        <v>53</v>
      </c>
      <c r="C56" s="107">
        <f>'A-1 Sel Info by Region'!P55*1000</f>
        <v>5653305</v>
      </c>
      <c r="D56" s="106">
        <f>'A-1 Sel Info by Region'!N55</f>
        <v>83.83</v>
      </c>
      <c r="E56" s="106">
        <f>'A-1 Sel Info by Region'!O55</f>
        <v>66</v>
      </c>
      <c r="F56" s="106">
        <f>'A-1 Sel Info by Region'!K55</f>
        <v>2150</v>
      </c>
      <c r="G56" s="106">
        <f>'A-1 Sel Info by Region'!L55</f>
        <v>97711</v>
      </c>
      <c r="H56" s="106">
        <f>'A-1 Sel Info by Region'!T55</f>
        <v>1165.5851127281403</v>
      </c>
      <c r="I56" s="49"/>
    </row>
    <row r="57" spans="1:9" ht="14.25" customHeight="1" thickTop="1">
      <c r="A57" s="41" t="str">
        <f>'A-1 Sel Info by Region'!A56</f>
        <v>AZ</v>
      </c>
      <c r="B57" s="16">
        <f>'A-1 Sel Info by Region'!M56</f>
        <v>8</v>
      </c>
      <c r="C57" s="105">
        <f>'A-1 Sel Info by Region'!P56*1000</f>
        <v>1427207</v>
      </c>
      <c r="D57" s="16">
        <f>'A-1 Sel Info by Region'!N56</f>
        <v>21.5</v>
      </c>
      <c r="E57" s="16">
        <f>'A-1 Sel Info by Region'!O56</f>
        <v>60</v>
      </c>
      <c r="F57" s="16">
        <f>'A-1 Sel Info by Region'!K56</f>
        <v>2185</v>
      </c>
      <c r="G57" s="16">
        <f>'A-1 Sel Info by Region'!L56</f>
        <v>49562</v>
      </c>
      <c r="H57" s="16">
        <f>'A-1 Sel Info by Region'!T56</f>
        <v>2305.2093023255816</v>
      </c>
      <c r="I57" s="49"/>
    </row>
    <row r="58" spans="1:9" ht="14.25" customHeight="1">
      <c r="A58" s="41" t="str">
        <f>'A-1 Sel Info by Region'!A57</f>
        <v>CA</v>
      </c>
      <c r="B58" s="16">
        <f>'A-1 Sel Info by Region'!M57</f>
        <v>35</v>
      </c>
      <c r="C58" s="105">
        <f>'A-1 Sel Info by Region'!P57*1000</f>
        <v>9821861</v>
      </c>
      <c r="D58" s="16">
        <f>'A-1 Sel Info by Region'!N57</f>
        <v>139.07</v>
      </c>
      <c r="E58" s="16">
        <f>'A-1 Sel Info by Region'!O57</f>
        <v>765</v>
      </c>
      <c r="F58" s="16">
        <f>'A-1 Sel Info by Region'!K57</f>
        <v>8786</v>
      </c>
      <c r="G58" s="16">
        <f>'A-1 Sel Info by Region'!L57</f>
        <v>298375</v>
      </c>
      <c r="H58" s="16">
        <f>'A-1 Sel Info by Region'!T57</f>
        <v>2145.5022650463798</v>
      </c>
      <c r="I58" s="49"/>
    </row>
    <row r="59" spans="1:9" ht="14.25" customHeight="1">
      <c r="A59" s="41" t="str">
        <f>'A-1 Sel Info by Region'!A58</f>
        <v>HI</v>
      </c>
      <c r="B59" s="16">
        <f>'A-1 Sel Info by Region'!M58</f>
        <v>0</v>
      </c>
      <c r="C59" s="105">
        <f>'A-1 Sel Info by Region'!P58*1000</f>
        <v>179721</v>
      </c>
      <c r="D59" s="16">
        <f>'A-1 Sel Info by Region'!N58</f>
        <v>2</v>
      </c>
      <c r="E59" s="16">
        <f>'A-1 Sel Info by Region'!O58</f>
        <v>15</v>
      </c>
      <c r="F59" s="16">
        <f>'A-1 Sel Info by Region'!K58</f>
        <v>1702</v>
      </c>
      <c r="G59" s="16">
        <f>'A-1 Sel Info by Region'!L58</f>
        <v>12356</v>
      </c>
      <c r="H59" s="16">
        <f>'A-1 Sel Info by Region'!T58</f>
        <v>6178</v>
      </c>
      <c r="I59" s="49"/>
    </row>
    <row r="60" spans="1:9" ht="14.25" customHeight="1" thickBot="1">
      <c r="A60" s="41" t="str">
        <f>'A-1 Sel Info by Region'!A59</f>
        <v>NV</v>
      </c>
      <c r="B60" s="16">
        <f>'A-1 Sel Info by Region'!M59</f>
        <v>0</v>
      </c>
      <c r="C60" s="105">
        <f>'A-1 Sel Info by Region'!P59*1000</f>
        <v>1175288</v>
      </c>
      <c r="D60" s="16">
        <f>'A-1 Sel Info by Region'!N59</f>
        <v>11.25</v>
      </c>
      <c r="E60" s="16">
        <f>'A-1 Sel Info by Region'!O59</f>
        <v>12</v>
      </c>
      <c r="F60" s="16">
        <f>'A-1 Sel Info by Region'!K59</f>
        <v>549</v>
      </c>
      <c r="G60" s="16">
        <f>'A-1 Sel Info by Region'!L59</f>
        <v>13938</v>
      </c>
      <c r="H60" s="16">
        <f>'A-1 Sel Info by Region'!T59</f>
        <v>1238.9333333333334</v>
      </c>
      <c r="I60" s="49"/>
    </row>
    <row r="61" spans="1:9" ht="14.25" customHeight="1" thickBot="1" thickTop="1">
      <c r="A61" s="99" t="str">
        <f>'A-1 Sel Info by Region'!A60</f>
        <v>Region 9</v>
      </c>
      <c r="B61" s="106">
        <f>'A-1 Sel Info by Region'!M60</f>
        <v>43</v>
      </c>
      <c r="C61" s="107">
        <f>'A-1 Sel Info by Region'!P60*1000</f>
        <v>12604077.000000002</v>
      </c>
      <c r="D61" s="106">
        <f>'A-1 Sel Info by Region'!N60</f>
        <v>173.82</v>
      </c>
      <c r="E61" s="106">
        <f>'A-1 Sel Info by Region'!O60</f>
        <v>852</v>
      </c>
      <c r="F61" s="106">
        <f>'A-1 Sel Info by Region'!K60</f>
        <v>13222</v>
      </c>
      <c r="G61" s="106">
        <f>'A-1 Sel Info by Region'!L60</f>
        <v>374231</v>
      </c>
      <c r="H61" s="106">
        <f>'A-1 Sel Info by Region'!T60</f>
        <v>2152.9800943504774</v>
      </c>
      <c r="I61" s="55"/>
    </row>
    <row r="62" spans="1:9" ht="14.25" customHeight="1" thickTop="1">
      <c r="A62" s="41" t="str">
        <f>'A-1 Sel Info by Region'!A61</f>
        <v>AK</v>
      </c>
      <c r="B62" s="16">
        <f>'A-1 Sel Info by Region'!M61</f>
        <v>0</v>
      </c>
      <c r="C62" s="105">
        <f>'A-1 Sel Info by Region'!P61*1000</f>
        <v>822227</v>
      </c>
      <c r="D62" s="16">
        <f>'A-1 Sel Info by Region'!N61</f>
        <v>5</v>
      </c>
      <c r="E62" s="16">
        <f>'A-1 Sel Info by Region'!O61</f>
        <v>16</v>
      </c>
      <c r="F62" s="16">
        <f>'A-1 Sel Info by Region'!K61</f>
        <v>660</v>
      </c>
      <c r="G62" s="16">
        <f>'A-1 Sel Info by Region'!L61</f>
        <v>4477</v>
      </c>
      <c r="H62" s="16">
        <f>'A-1 Sel Info by Region'!T61</f>
        <v>895.4</v>
      </c>
      <c r="I62" s="56"/>
    </row>
    <row r="63" spans="1:9" ht="14.25" customHeight="1">
      <c r="A63" s="41" t="str">
        <f>'A-1 Sel Info by Region'!A62</f>
        <v>ID</v>
      </c>
      <c r="B63" s="16">
        <f>'A-1 Sel Info by Region'!M62</f>
        <v>6</v>
      </c>
      <c r="C63" s="105">
        <f>'A-1 Sel Info by Region'!P62*1000</f>
        <v>708797</v>
      </c>
      <c r="D63" s="16">
        <f>'A-1 Sel Info by Region'!N62</f>
        <v>9.85</v>
      </c>
      <c r="E63" s="16">
        <f>'A-1 Sel Info by Region'!O62</f>
        <v>78</v>
      </c>
      <c r="F63" s="16">
        <f>'A-1 Sel Info by Region'!K62</f>
        <v>365</v>
      </c>
      <c r="G63" s="16">
        <f>'A-1 Sel Info by Region'!L62</f>
        <v>15612</v>
      </c>
      <c r="H63" s="16">
        <f>'A-1 Sel Info by Region'!T62</f>
        <v>1584.9746192893401</v>
      </c>
      <c r="I63" s="57"/>
    </row>
    <row r="64" spans="1:8" ht="14.25" customHeight="1">
      <c r="A64" s="41" t="str">
        <f>'A-1 Sel Info by Region'!A63</f>
        <v>OR</v>
      </c>
      <c r="B64" s="16">
        <f>'A-1 Sel Info by Region'!M63</f>
        <v>6</v>
      </c>
      <c r="C64" s="105">
        <f>'A-1 Sel Info by Region'!P63*1000</f>
        <v>1363038</v>
      </c>
      <c r="D64" s="16">
        <f>'A-1 Sel Info by Region'!N63</f>
        <v>9.5</v>
      </c>
      <c r="E64" s="16">
        <f>'A-1 Sel Info by Region'!O63</f>
        <v>163</v>
      </c>
      <c r="F64" s="16">
        <f>'A-1 Sel Info by Region'!K63</f>
        <v>2260</v>
      </c>
      <c r="G64" s="16">
        <f>'A-1 Sel Info by Region'!L63</f>
        <v>44919</v>
      </c>
      <c r="H64" s="16">
        <f>'A-1 Sel Info by Region'!T63</f>
        <v>4728.315789473684</v>
      </c>
    </row>
    <row r="65" spans="1:8" ht="14.25" customHeight="1" thickBot="1">
      <c r="A65" s="41" t="str">
        <f>'A-1 Sel Info by Region'!A64</f>
        <v>WA</v>
      </c>
      <c r="B65" s="16">
        <f>'A-1 Sel Info by Region'!M64</f>
        <v>13</v>
      </c>
      <c r="C65" s="105">
        <f>'A-1 Sel Info by Region'!P64*1000</f>
        <v>1770406</v>
      </c>
      <c r="D65" s="16">
        <f>'A-1 Sel Info by Region'!N64</f>
        <v>18.47</v>
      </c>
      <c r="E65" s="16">
        <f>'A-1 Sel Info by Region'!O64</f>
        <v>318</v>
      </c>
      <c r="F65" s="16">
        <f>'A-1 Sel Info by Region'!K64</f>
        <v>3548</v>
      </c>
      <c r="G65" s="16">
        <f>'A-1 Sel Info by Region'!L64</f>
        <v>68818</v>
      </c>
      <c r="H65" s="16">
        <f>'A-1 Sel Info by Region'!T64</f>
        <v>3725.9339469409856</v>
      </c>
    </row>
    <row r="66" spans="1:8" ht="14.25" customHeight="1" thickBot="1" thickTop="1">
      <c r="A66" s="99" t="str">
        <f>'A-1 Sel Info by Region'!A65</f>
        <v>Region 10</v>
      </c>
      <c r="B66" s="106">
        <f>'A-1 Sel Info by Region'!M65</f>
        <v>25</v>
      </c>
      <c r="C66" s="107">
        <f>'A-1 Sel Info by Region'!P65*1000</f>
        <v>4664468</v>
      </c>
      <c r="D66" s="106">
        <f>'A-1 Sel Info by Region'!N65</f>
        <v>42.82</v>
      </c>
      <c r="E66" s="106">
        <f>'A-1 Sel Info by Region'!O65</f>
        <v>575</v>
      </c>
      <c r="F66" s="106">
        <f>'A-1 Sel Info by Region'!K65</f>
        <v>6833</v>
      </c>
      <c r="G66" s="106">
        <f>'A-1 Sel Info by Region'!L65</f>
        <v>133826</v>
      </c>
      <c r="H66" s="106">
        <f>'A-1 Sel Info by Region'!T65</f>
        <v>3125.3152732368053</v>
      </c>
    </row>
    <row r="67" ht="13.5" thickTop="1"/>
  </sheetData>
  <sheetProtection/>
  <hyperlinks>
    <hyperlink ref="J3" location="ToC!A1" display="Table of Contents"/>
  </hyperlinks>
  <printOptions/>
  <pageMargins left="1.83" right="0.25" top="0.37" bottom="0.37" header="0.17" footer="0.2"/>
  <pageSetup firstPageNumber="1" useFirstPageNumber="1" horizontalDpi="600" verticalDpi="600" orientation="landscape" scale="94" r:id="rId1"/>
  <headerFooter alignWithMargins="0">
    <oddHeader>&amp;C&amp;"Arial Rounded MT Bold,Bold"&amp;14Table A-1: Selected Information by Region for FY 2015</oddHeader>
    <oddFooter>&amp;C&amp;"Arial Narrow,Regular"Table A-1: p. &amp;P</oddFooter>
  </headerFooter>
  <rowBreaks count="1" manualBreakCount="1">
    <brk id="3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P70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8.8515625" style="0" customWidth="1"/>
    <col min="4" max="4" width="7.57421875" style="0" customWidth="1"/>
    <col min="5" max="5" width="0.42578125" style="0" customWidth="1"/>
    <col min="6" max="6" width="8.8515625" style="0" customWidth="1"/>
    <col min="7" max="7" width="0.5625" style="0" customWidth="1"/>
    <col min="8" max="8" width="6.28125" style="0" customWidth="1"/>
    <col min="9" max="9" width="9.140625" style="0" customWidth="1"/>
    <col min="10" max="10" width="15.57421875" style="0" customWidth="1"/>
    <col min="11" max="11" width="15.28125" style="0" customWidth="1"/>
    <col min="12" max="12" width="11.7109375" style="0" customWidth="1"/>
    <col min="13" max="13" width="15.8515625" style="0" customWidth="1"/>
    <col min="14" max="14" width="15.421875" style="0" customWidth="1"/>
    <col min="15" max="15" width="0.2890625" style="0" hidden="1" customWidth="1"/>
    <col min="16" max="16" width="18.140625" style="0" customWidth="1"/>
  </cols>
  <sheetData>
    <row r="1" spans="1:14" s="89" customFormat="1" ht="1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s="87" customFormat="1" ht="75.75" customHeight="1">
      <c r="A2" s="78" t="s">
        <v>0</v>
      </c>
      <c r="B2" s="80" t="s">
        <v>3</v>
      </c>
      <c r="C2" s="81"/>
      <c r="D2" s="82" t="s">
        <v>95</v>
      </c>
      <c r="E2" s="83"/>
      <c r="F2" s="84"/>
      <c r="G2" s="85"/>
      <c r="H2" s="84" t="s">
        <v>4</v>
      </c>
      <c r="I2" s="80"/>
      <c r="J2" s="86" t="s">
        <v>96</v>
      </c>
      <c r="K2" s="86" t="s">
        <v>97</v>
      </c>
      <c r="L2" s="86" t="s">
        <v>98</v>
      </c>
      <c r="M2" s="86" t="s">
        <v>99</v>
      </c>
      <c r="N2" s="86" t="s">
        <v>100</v>
      </c>
      <c r="O2" s="88"/>
    </row>
    <row r="3" spans="1:16" ht="13.5" thickBot="1">
      <c r="A3" s="1" t="s">
        <v>11</v>
      </c>
      <c r="B3" s="2" t="s">
        <v>12</v>
      </c>
      <c r="C3" s="2" t="s">
        <v>13</v>
      </c>
      <c r="D3" s="3" t="s">
        <v>12</v>
      </c>
      <c r="E3" s="68"/>
      <c r="F3" s="67" t="s">
        <v>13</v>
      </c>
      <c r="G3" s="68"/>
      <c r="H3" s="4" t="s">
        <v>12</v>
      </c>
      <c r="I3" s="2" t="s">
        <v>13</v>
      </c>
      <c r="J3" s="63" t="s">
        <v>18</v>
      </c>
      <c r="K3" s="63" t="s">
        <v>18</v>
      </c>
      <c r="L3" s="63" t="s">
        <v>18</v>
      </c>
      <c r="M3" s="63" t="s">
        <v>19</v>
      </c>
      <c r="N3" s="63" t="s">
        <v>19</v>
      </c>
      <c r="O3" s="5"/>
      <c r="P3" s="72" t="s">
        <v>81</v>
      </c>
    </row>
    <row r="4" spans="1:15" ht="14.25" thickBot="1">
      <c r="A4" s="93" t="str">
        <f>'A-1 Sel Info by Region'!A3</f>
        <v>Total 2015</v>
      </c>
      <c r="B4" s="6">
        <f>'A-1 Sel Info by Region'!E3</f>
        <v>16403</v>
      </c>
      <c r="C4" s="6">
        <f>'A-1 Sel Info by Region'!F3</f>
        <v>1711219</v>
      </c>
      <c r="D4" s="7">
        <f>'A-1 Sel Info by Region'!G3</f>
        <v>58404</v>
      </c>
      <c r="E4" s="8">
        <f>'A-1 Sel Info by Region'!H3</f>
        <v>0</v>
      </c>
      <c r="F4" s="69">
        <f>'A-1 Sel Info by Region'!I3</f>
        <v>1304267</v>
      </c>
      <c r="G4" s="8">
        <f>'A-1 Sel Info by Region'!J3</f>
        <v>0</v>
      </c>
      <c r="H4" s="8">
        <f>'A-1 Sel Info by Region'!K3</f>
        <v>74807</v>
      </c>
      <c r="I4" s="6">
        <f>'A-1 Sel Info by Region'!L3</f>
        <v>3015486</v>
      </c>
      <c r="J4" s="6">
        <f>'A-1 Sel Info by Region'!U3</f>
        <v>11059</v>
      </c>
      <c r="K4" s="6">
        <f>'A-1 Sel Info by Region'!V3</f>
        <v>15815</v>
      </c>
      <c r="L4" s="6">
        <f>'A-1 Sel Info by Region'!W3</f>
        <v>26874</v>
      </c>
      <c r="M4" s="11">
        <f>'A-1 Sel Info by Region'!X3</f>
        <v>0.6742059379381821</v>
      </c>
      <c r="N4" s="12">
        <f>'A-1 Sel Info by Region'!Y3</f>
        <v>0.27078624751729335</v>
      </c>
      <c r="O4" s="49"/>
    </row>
    <row r="5" spans="1:15" ht="14.25" customHeight="1">
      <c r="A5" s="26" t="str">
        <f>'A-1 Sel Info by Region'!A4</f>
        <v>CT</v>
      </c>
      <c r="B5" s="16">
        <f>'A-1 Sel Info by Region'!E4</f>
        <v>217</v>
      </c>
      <c r="C5" s="16">
        <f>'A-1 Sel Info by Region'!F4</f>
        <v>25845</v>
      </c>
      <c r="D5" s="16">
        <f>'A-1 Sel Info by Region'!G4</f>
        <v>192</v>
      </c>
      <c r="E5" s="16">
        <f>'A-1 Sel Info by Region'!H4</f>
        <v>0</v>
      </c>
      <c r="F5" s="16">
        <f>'A-1 Sel Info by Region'!I4</f>
        <v>9990</v>
      </c>
      <c r="G5" s="16">
        <f>'A-1 Sel Info by Region'!J4</f>
        <v>0</v>
      </c>
      <c r="H5" s="16">
        <f>'A-1 Sel Info by Region'!K4</f>
        <v>409</v>
      </c>
      <c r="I5" s="16">
        <f>'A-1 Sel Info by Region'!L4</f>
        <v>35835</v>
      </c>
      <c r="J5" s="16">
        <f>'A-1 Sel Info by Region'!U4</f>
        <v>200</v>
      </c>
      <c r="K5" s="16">
        <f>'A-1 Sel Info by Region'!V4</f>
        <v>75</v>
      </c>
      <c r="L5" s="16">
        <f>'A-1 Sel Info by Region'!W4</f>
        <v>275</v>
      </c>
      <c r="M5" s="108">
        <f>'A-1 Sel Info by Region'!X4</f>
        <v>0.9216589861751152</v>
      </c>
      <c r="N5" s="108">
        <f>'A-1 Sel Info by Region'!Y4</f>
        <v>0.390625</v>
      </c>
      <c r="O5" s="49"/>
    </row>
    <row r="6" spans="1:15" ht="14.25" customHeight="1">
      <c r="A6" s="24" t="str">
        <f>'A-1 Sel Info by Region'!A5</f>
        <v>MA</v>
      </c>
      <c r="B6" s="16">
        <f>'A-1 Sel Info by Region'!E5</f>
        <v>419</v>
      </c>
      <c r="C6" s="16">
        <f>'A-1 Sel Info by Region'!F5</f>
        <v>48253</v>
      </c>
      <c r="D6" s="16">
        <f>'A-1 Sel Info by Region'!G5</f>
        <v>71</v>
      </c>
      <c r="E6" s="16">
        <f>'A-1 Sel Info by Region'!H5</f>
        <v>0</v>
      </c>
      <c r="F6" s="16">
        <f>'A-1 Sel Info by Region'!I5</f>
        <v>2271</v>
      </c>
      <c r="G6" s="16">
        <f>'A-1 Sel Info by Region'!J5</f>
        <v>0</v>
      </c>
      <c r="H6" s="16">
        <f>'A-1 Sel Info by Region'!K5</f>
        <v>490</v>
      </c>
      <c r="I6" s="16">
        <f>'A-1 Sel Info by Region'!L5</f>
        <v>50524</v>
      </c>
      <c r="J6" s="16">
        <f>'A-1 Sel Info by Region'!U5</f>
        <v>419</v>
      </c>
      <c r="K6" s="16">
        <f>'A-1 Sel Info by Region'!V5</f>
        <v>71</v>
      </c>
      <c r="L6" s="16">
        <f>'A-1 Sel Info by Region'!W5</f>
        <v>490</v>
      </c>
      <c r="M6" s="108">
        <f>'A-1 Sel Info by Region'!X5</f>
        <v>1</v>
      </c>
      <c r="N6" s="108">
        <f>'A-1 Sel Info by Region'!Y5</f>
        <v>1</v>
      </c>
      <c r="O6" s="49"/>
    </row>
    <row r="7" spans="1:15" ht="14.25" customHeight="1">
      <c r="A7" s="41" t="str">
        <f>'A-1 Sel Info by Region'!A6</f>
        <v>ME</v>
      </c>
      <c r="B7" s="16">
        <f>'A-1 Sel Info by Region'!E6</f>
        <v>102</v>
      </c>
      <c r="C7" s="16">
        <f>'A-1 Sel Info by Region'!F6</f>
        <v>6842</v>
      </c>
      <c r="D7" s="16">
        <f>'A-1 Sel Info by Region'!G6</f>
        <v>236</v>
      </c>
      <c r="E7" s="16">
        <f>'A-1 Sel Info by Region'!H6</f>
        <v>0</v>
      </c>
      <c r="F7" s="16">
        <f>'A-1 Sel Info by Region'!I6</f>
        <v>7285</v>
      </c>
      <c r="G7" s="16">
        <f>'A-1 Sel Info by Region'!J6</f>
        <v>0</v>
      </c>
      <c r="H7" s="16">
        <f>'A-1 Sel Info by Region'!K6</f>
        <v>338</v>
      </c>
      <c r="I7" s="16">
        <f>'A-1 Sel Info by Region'!L6</f>
        <v>14127</v>
      </c>
      <c r="J7" s="16">
        <f>'A-1 Sel Info by Region'!U6</f>
        <v>102</v>
      </c>
      <c r="K7" s="16">
        <f>'A-1 Sel Info by Region'!V6</f>
        <v>236</v>
      </c>
      <c r="L7" s="16">
        <f>'A-1 Sel Info by Region'!W6</f>
        <v>338</v>
      </c>
      <c r="M7" s="108">
        <f>'A-1 Sel Info by Region'!X6</f>
        <v>1</v>
      </c>
      <c r="N7" s="108">
        <f>'A-1 Sel Info by Region'!Y6</f>
        <v>1</v>
      </c>
      <c r="O7" s="49"/>
    </row>
    <row r="8" spans="1:15" ht="14.25" customHeight="1">
      <c r="A8" s="41" t="str">
        <f>'A-1 Sel Info by Region'!A7</f>
        <v>NH</v>
      </c>
      <c r="B8" s="16">
        <f>'A-1 Sel Info by Region'!E7</f>
        <v>83</v>
      </c>
      <c r="C8" s="16">
        <f>'A-1 Sel Info by Region'!F7</f>
        <v>7554</v>
      </c>
      <c r="D8" s="16">
        <f>'A-1 Sel Info by Region'!G7</f>
        <v>154</v>
      </c>
      <c r="E8" s="16">
        <f>'A-1 Sel Info by Region'!H7</f>
        <v>0</v>
      </c>
      <c r="F8" s="16">
        <f>'A-1 Sel Info by Region'!I7</f>
        <v>5065</v>
      </c>
      <c r="G8" s="16">
        <f>'A-1 Sel Info by Region'!J7</f>
        <v>0</v>
      </c>
      <c r="H8" s="16">
        <f>'A-1 Sel Info by Region'!K7</f>
        <v>237</v>
      </c>
      <c r="I8" s="16">
        <f>'A-1 Sel Info by Region'!L7</f>
        <v>12619</v>
      </c>
      <c r="J8" s="16">
        <f>'A-1 Sel Info by Region'!U7</f>
        <v>15</v>
      </c>
      <c r="K8" s="16">
        <f>'A-1 Sel Info by Region'!V7</f>
        <v>4</v>
      </c>
      <c r="L8" s="16">
        <f>'A-1 Sel Info by Region'!W7</f>
        <v>19</v>
      </c>
      <c r="M8" s="108">
        <f>'A-1 Sel Info by Region'!X7</f>
        <v>0.18072289156626506</v>
      </c>
      <c r="N8" s="108">
        <f>'A-1 Sel Info by Region'!Y7</f>
        <v>0.025974025974025976</v>
      </c>
      <c r="O8" s="14"/>
    </row>
    <row r="9" spans="1:15" ht="14.25" customHeight="1">
      <c r="A9" s="41" t="str">
        <f>'A-1 Sel Info by Region'!A8</f>
        <v>RI</v>
      </c>
      <c r="B9" s="16">
        <f>'A-1 Sel Info by Region'!E8</f>
        <v>89</v>
      </c>
      <c r="C9" s="16">
        <f>'A-1 Sel Info by Region'!F8</f>
        <v>9128</v>
      </c>
      <c r="D9" s="16">
        <f>'A-1 Sel Info by Region'!G8</f>
        <v>62</v>
      </c>
      <c r="E9" s="16">
        <f>'A-1 Sel Info by Region'!H8</f>
        <v>0</v>
      </c>
      <c r="F9" s="16">
        <f>'A-1 Sel Info by Region'!I8</f>
        <v>4422</v>
      </c>
      <c r="G9" s="16">
        <f>'A-1 Sel Info by Region'!J8</f>
        <v>0</v>
      </c>
      <c r="H9" s="16">
        <f>'A-1 Sel Info by Region'!K8</f>
        <v>151</v>
      </c>
      <c r="I9" s="16">
        <f>'A-1 Sel Info by Region'!L8</f>
        <v>13550</v>
      </c>
      <c r="J9" s="16">
        <f>'A-1 Sel Info by Region'!U8</f>
        <v>88</v>
      </c>
      <c r="K9" s="16">
        <f>'A-1 Sel Info by Region'!V8</f>
        <v>59</v>
      </c>
      <c r="L9" s="16">
        <f>'A-1 Sel Info by Region'!W8</f>
        <v>147</v>
      </c>
      <c r="M9" s="108">
        <f>'A-1 Sel Info by Region'!X8</f>
        <v>0.9887640449438202</v>
      </c>
      <c r="N9" s="108">
        <f>'A-1 Sel Info by Region'!Y8</f>
        <v>0.9516129032258065</v>
      </c>
      <c r="O9" s="14"/>
    </row>
    <row r="10" spans="1:15" ht="14.25" customHeight="1" thickBot="1">
      <c r="A10" s="41" t="str">
        <f>'A-1 Sel Info by Region'!A9</f>
        <v>VT</v>
      </c>
      <c r="B10" s="16">
        <f>'A-1 Sel Info by Region'!E9</f>
        <v>39</v>
      </c>
      <c r="C10" s="16">
        <f>'A-1 Sel Info by Region'!F9</f>
        <v>3192</v>
      </c>
      <c r="D10" s="16">
        <f>'A-1 Sel Info by Region'!G9</f>
        <v>128</v>
      </c>
      <c r="E10" s="16">
        <f>'A-1 Sel Info by Region'!H9</f>
        <v>0</v>
      </c>
      <c r="F10" s="16">
        <f>'A-1 Sel Info by Region'!I9</f>
        <v>3207</v>
      </c>
      <c r="G10" s="16">
        <f>'A-1 Sel Info by Region'!J9</f>
        <v>0</v>
      </c>
      <c r="H10" s="16">
        <f>'A-1 Sel Info by Region'!K9</f>
        <v>167</v>
      </c>
      <c r="I10" s="16">
        <f>'A-1 Sel Info by Region'!L9</f>
        <v>6399</v>
      </c>
      <c r="J10" s="16">
        <f>'A-1 Sel Info by Region'!U9</f>
        <v>39</v>
      </c>
      <c r="K10" s="16">
        <f>'A-1 Sel Info by Region'!V9</f>
        <v>128</v>
      </c>
      <c r="L10" s="16">
        <f>'A-1 Sel Info by Region'!W9</f>
        <v>167</v>
      </c>
      <c r="M10" s="108">
        <f>'A-1 Sel Info by Region'!X9</f>
        <v>1</v>
      </c>
      <c r="N10" s="108">
        <f>'A-1 Sel Info by Region'!Y9</f>
        <v>1</v>
      </c>
      <c r="O10" s="14"/>
    </row>
    <row r="11" spans="1:15" ht="14.25" customHeight="1" thickBot="1" thickTop="1">
      <c r="A11" s="99" t="str">
        <f>'A-1 Sel Info by Region'!A10</f>
        <v>Region 1</v>
      </c>
      <c r="B11" s="106">
        <f>'A-1 Sel Info by Region'!E10</f>
        <v>949</v>
      </c>
      <c r="C11" s="106">
        <f>'A-1 Sel Info by Region'!F10</f>
        <v>100814</v>
      </c>
      <c r="D11" s="106">
        <f>'A-1 Sel Info by Region'!G10</f>
        <v>843</v>
      </c>
      <c r="E11" s="106">
        <f>'A-1 Sel Info by Region'!H10</f>
        <v>0</v>
      </c>
      <c r="F11" s="106">
        <f>'A-1 Sel Info by Region'!I10</f>
        <v>32240</v>
      </c>
      <c r="G11" s="106">
        <f>'A-1 Sel Info by Region'!J10</f>
        <v>0</v>
      </c>
      <c r="H11" s="106">
        <f>'A-1 Sel Info by Region'!K10</f>
        <v>1792</v>
      </c>
      <c r="I11" s="106">
        <f>'A-1 Sel Info by Region'!L10</f>
        <v>133054</v>
      </c>
      <c r="J11" s="106">
        <f>'A-1 Sel Info by Region'!U10</f>
        <v>863</v>
      </c>
      <c r="K11" s="106">
        <f>'A-1 Sel Info by Region'!V10</f>
        <v>573</v>
      </c>
      <c r="L11" s="106">
        <f>'A-1 Sel Info by Region'!W10</f>
        <v>1436</v>
      </c>
      <c r="M11" s="109">
        <f>'A-1 Sel Info by Region'!X10</f>
        <v>0.9093782929399368</v>
      </c>
      <c r="N11" s="109">
        <f>'A-1 Sel Info by Region'!Y10</f>
        <v>0.6797153024911032</v>
      </c>
      <c r="O11" s="14"/>
    </row>
    <row r="12" spans="1:15" ht="14.25" customHeight="1" thickTop="1">
      <c r="A12" s="41" t="str">
        <f>'A-1 Sel Info by Region'!A11</f>
        <v>NJ</v>
      </c>
      <c r="B12" s="16">
        <f>'A-1 Sel Info by Region'!E11</f>
        <v>381</v>
      </c>
      <c r="C12" s="16">
        <f>'A-1 Sel Info by Region'!F11</f>
        <v>51173</v>
      </c>
      <c r="D12" s="16">
        <f>'A-1 Sel Info by Region'!G11</f>
        <v>524</v>
      </c>
      <c r="E12" s="16">
        <f>'A-1 Sel Info by Region'!H11</f>
        <v>0</v>
      </c>
      <c r="F12" s="16">
        <f>'A-1 Sel Info by Region'!I11</f>
        <v>25488</v>
      </c>
      <c r="G12" s="16">
        <f>'A-1 Sel Info by Region'!J11</f>
        <v>0</v>
      </c>
      <c r="H12" s="16">
        <f>'A-1 Sel Info by Region'!K11</f>
        <v>905</v>
      </c>
      <c r="I12" s="16">
        <f>'A-1 Sel Info by Region'!L11</f>
        <v>76661</v>
      </c>
      <c r="J12" s="16">
        <f>'A-1 Sel Info by Region'!U11</f>
        <v>280</v>
      </c>
      <c r="K12" s="16">
        <f>'A-1 Sel Info by Region'!V11</f>
        <v>0</v>
      </c>
      <c r="L12" s="16">
        <f>'A-1 Sel Info by Region'!W11</f>
        <v>280</v>
      </c>
      <c r="M12" s="108">
        <f>'A-1 Sel Info by Region'!X11</f>
        <v>0.7349081364829396</v>
      </c>
      <c r="N12" s="108">
        <f>'A-1 Sel Info by Region'!Y11</f>
        <v>0</v>
      </c>
      <c r="O12" s="14"/>
    </row>
    <row r="13" spans="1:15" ht="14.25" customHeight="1">
      <c r="A13" s="41" t="str">
        <f>'A-1 Sel Info by Region'!A12</f>
        <v>NY</v>
      </c>
      <c r="B13" s="16">
        <f>'A-1 Sel Info by Region'!E12</f>
        <v>629</v>
      </c>
      <c r="C13" s="16">
        <f>'A-1 Sel Info by Region'!F12</f>
        <v>114614</v>
      </c>
      <c r="D13" s="16">
        <f>'A-1 Sel Info by Region'!G12</f>
        <v>871</v>
      </c>
      <c r="E13" s="16">
        <f>'A-1 Sel Info by Region'!H12</f>
        <v>0</v>
      </c>
      <c r="F13" s="16">
        <f>'A-1 Sel Info by Region'!I12</f>
        <v>45001</v>
      </c>
      <c r="G13" s="16">
        <f>'A-1 Sel Info by Region'!J12</f>
        <v>0</v>
      </c>
      <c r="H13" s="16">
        <f>'A-1 Sel Info by Region'!K12</f>
        <v>1500</v>
      </c>
      <c r="I13" s="16">
        <f>'A-1 Sel Info by Region'!L12</f>
        <v>159615</v>
      </c>
      <c r="J13" s="16">
        <f>'A-1 Sel Info by Region'!U12</f>
        <v>390</v>
      </c>
      <c r="K13" s="16">
        <f>'A-1 Sel Info by Region'!V12</f>
        <v>361</v>
      </c>
      <c r="L13" s="16">
        <f>'A-1 Sel Info by Region'!W12</f>
        <v>751</v>
      </c>
      <c r="M13" s="108">
        <f>'A-1 Sel Info by Region'!X12</f>
        <v>0.6200317965023847</v>
      </c>
      <c r="N13" s="108">
        <f>'A-1 Sel Info by Region'!Y12</f>
        <v>0.41446613088404133</v>
      </c>
      <c r="O13" s="49"/>
    </row>
    <row r="14" spans="1:15" ht="14.25" customHeight="1" thickBot="1">
      <c r="A14" s="41" t="str">
        <f>'A-1 Sel Info by Region'!A13</f>
        <v>PR</v>
      </c>
      <c r="B14" s="16">
        <f>'A-1 Sel Info by Region'!E13</f>
        <v>9</v>
      </c>
      <c r="C14" s="16">
        <f>'A-1 Sel Info by Region'!F13</f>
        <v>547</v>
      </c>
      <c r="D14" s="16">
        <f>'A-1 Sel Info by Region'!G13</f>
        <v>732</v>
      </c>
      <c r="E14" s="16">
        <f>'A-1 Sel Info by Region'!H13</f>
        <v>0</v>
      </c>
      <c r="F14" s="16">
        <f>'A-1 Sel Info by Region'!I13</f>
        <v>14168</v>
      </c>
      <c r="G14" s="16">
        <f>'A-1 Sel Info by Region'!J13</f>
        <v>0</v>
      </c>
      <c r="H14" s="16">
        <f>'A-1 Sel Info by Region'!K13</f>
        <v>741</v>
      </c>
      <c r="I14" s="16">
        <f>'A-1 Sel Info by Region'!L13</f>
        <v>14715</v>
      </c>
      <c r="J14" s="16">
        <f>'A-1 Sel Info by Region'!U13</f>
        <v>3</v>
      </c>
      <c r="K14" s="16">
        <f>'A-1 Sel Info by Region'!V13</f>
        <v>70</v>
      </c>
      <c r="L14" s="16">
        <f>'A-1 Sel Info by Region'!W13</f>
        <v>73</v>
      </c>
      <c r="M14" s="108">
        <f>'A-1 Sel Info by Region'!X13</f>
        <v>0.3333333333333333</v>
      </c>
      <c r="N14" s="108">
        <f>'A-1 Sel Info by Region'!Y13</f>
        <v>0.09562841530054644</v>
      </c>
      <c r="O14" s="14"/>
    </row>
    <row r="15" spans="1:15" ht="14.25" customHeight="1" thickBot="1" thickTop="1">
      <c r="A15" s="99" t="str">
        <f>'A-1 Sel Info by Region'!A14</f>
        <v>Region 2</v>
      </c>
      <c r="B15" s="106">
        <f>'A-1 Sel Info by Region'!E14</f>
        <v>1019</v>
      </c>
      <c r="C15" s="106">
        <f>'A-1 Sel Info by Region'!F14</f>
        <v>166334</v>
      </c>
      <c r="D15" s="106">
        <f>'A-1 Sel Info by Region'!G14</f>
        <v>2127</v>
      </c>
      <c r="E15" s="106">
        <f>'A-1 Sel Info by Region'!H14</f>
        <v>0</v>
      </c>
      <c r="F15" s="106">
        <f>'A-1 Sel Info by Region'!I14</f>
        <v>84657</v>
      </c>
      <c r="G15" s="106">
        <f>'A-1 Sel Info by Region'!J14</f>
        <v>0</v>
      </c>
      <c r="H15" s="106">
        <f>'A-1 Sel Info by Region'!K14</f>
        <v>3146</v>
      </c>
      <c r="I15" s="106">
        <f>'A-1 Sel Info by Region'!L14</f>
        <v>250991</v>
      </c>
      <c r="J15" s="106">
        <f>'A-1 Sel Info by Region'!U14</f>
        <v>673</v>
      </c>
      <c r="K15" s="106">
        <f>'A-1 Sel Info by Region'!V14</f>
        <v>431</v>
      </c>
      <c r="L15" s="106">
        <f>'A-1 Sel Info by Region'!W14</f>
        <v>1104</v>
      </c>
      <c r="M15" s="109">
        <f>'A-1 Sel Info by Region'!X14</f>
        <v>0.6604514229636899</v>
      </c>
      <c r="N15" s="109">
        <f>'A-1 Sel Info by Region'!Y14</f>
        <v>0.20263281617301362</v>
      </c>
      <c r="O15" s="14"/>
    </row>
    <row r="16" spans="1:15" ht="14.25" customHeight="1" thickTop="1">
      <c r="A16" s="41" t="str">
        <f>'A-1 Sel Info by Region'!A15</f>
        <v>DC</v>
      </c>
      <c r="B16" s="16">
        <f>'A-1 Sel Info by Region'!E15</f>
        <v>19</v>
      </c>
      <c r="C16" s="16">
        <f>'A-1 Sel Info by Region'!F15</f>
        <v>2774</v>
      </c>
      <c r="D16" s="16">
        <f>'A-1 Sel Info by Region'!G15</f>
        <v>139</v>
      </c>
      <c r="E16" s="16">
        <f>'A-1 Sel Info by Region'!H15</f>
        <v>0</v>
      </c>
      <c r="F16" s="16">
        <f>'A-1 Sel Info by Region'!I15</f>
        <v>1721</v>
      </c>
      <c r="G16" s="16">
        <f>'A-1 Sel Info by Region'!J15</f>
        <v>0</v>
      </c>
      <c r="H16" s="16">
        <f>'A-1 Sel Info by Region'!K15</f>
        <v>158</v>
      </c>
      <c r="I16" s="16">
        <f>'A-1 Sel Info by Region'!L15</f>
        <v>4495</v>
      </c>
      <c r="J16" s="16">
        <f>'A-1 Sel Info by Region'!U15</f>
        <v>19</v>
      </c>
      <c r="K16" s="16">
        <f>'A-1 Sel Info by Region'!V15</f>
        <v>119</v>
      </c>
      <c r="L16" s="16">
        <f>'A-1 Sel Info by Region'!W15</f>
        <v>138</v>
      </c>
      <c r="M16" s="108">
        <f>'A-1 Sel Info by Region'!X15</f>
        <v>1</v>
      </c>
      <c r="N16" s="108">
        <f>'A-1 Sel Info by Region'!Y15</f>
        <v>0.8561151079136691</v>
      </c>
      <c r="O16" s="14"/>
    </row>
    <row r="17" spans="1:15" ht="14.25" customHeight="1">
      <c r="A17" s="41" t="str">
        <f>'A-1 Sel Info by Region'!A16</f>
        <v>DE</v>
      </c>
      <c r="B17" s="16">
        <f>'A-1 Sel Info by Region'!E16</f>
        <v>49</v>
      </c>
      <c r="C17" s="16">
        <f>'A-1 Sel Info by Region'!F16</f>
        <v>5080</v>
      </c>
      <c r="D17" s="16">
        <f>'A-1 Sel Info by Region'!G16</f>
        <v>86</v>
      </c>
      <c r="E17" s="16">
        <f>'A-1 Sel Info by Region'!H16</f>
        <v>0</v>
      </c>
      <c r="F17" s="16">
        <f>'A-1 Sel Info by Region'!I16</f>
        <v>2330</v>
      </c>
      <c r="G17" s="16">
        <f>'A-1 Sel Info by Region'!J16</f>
        <v>0</v>
      </c>
      <c r="H17" s="16">
        <f>'A-1 Sel Info by Region'!K16</f>
        <v>135</v>
      </c>
      <c r="I17" s="16">
        <f>'A-1 Sel Info by Region'!L16</f>
        <v>7410</v>
      </c>
      <c r="J17" s="16">
        <f>'A-1 Sel Info by Region'!U16</f>
        <v>48</v>
      </c>
      <c r="K17" s="16">
        <f>'A-1 Sel Info by Region'!V16</f>
        <v>50</v>
      </c>
      <c r="L17" s="16">
        <f>'A-1 Sel Info by Region'!W16</f>
        <v>98</v>
      </c>
      <c r="M17" s="108">
        <f>'A-1 Sel Info by Region'!X16</f>
        <v>0.9795918367346939</v>
      </c>
      <c r="N17" s="108">
        <f>'A-1 Sel Info by Region'!Y16</f>
        <v>0.5813953488372093</v>
      </c>
      <c r="O17" s="14"/>
    </row>
    <row r="18" spans="1:15" ht="14.25" customHeight="1">
      <c r="A18" s="41" t="str">
        <f>'A-1 Sel Info by Region'!A17</f>
        <v>MD</v>
      </c>
      <c r="B18" s="16">
        <f>'A-1 Sel Info by Region'!E17</f>
        <v>231</v>
      </c>
      <c r="C18" s="16">
        <f>'A-1 Sel Info by Region'!F17</f>
        <v>27604</v>
      </c>
      <c r="D18" s="16">
        <f>'A-1 Sel Info by Region'!G17</f>
        <v>1447</v>
      </c>
      <c r="E18" s="16">
        <f>'A-1 Sel Info by Region'!H17</f>
        <v>0</v>
      </c>
      <c r="F18" s="16">
        <f>'A-1 Sel Info by Region'!I17</f>
        <v>20903</v>
      </c>
      <c r="G18" s="16">
        <f>'A-1 Sel Info by Region'!J17</f>
        <v>0</v>
      </c>
      <c r="H18" s="16">
        <f>'A-1 Sel Info by Region'!K17</f>
        <v>1678</v>
      </c>
      <c r="I18" s="16">
        <f>'A-1 Sel Info by Region'!L17</f>
        <v>48507</v>
      </c>
      <c r="J18" s="16">
        <f>'A-1 Sel Info by Region'!U17</f>
        <v>218</v>
      </c>
      <c r="K18" s="16">
        <f>'A-1 Sel Info by Region'!V17</f>
        <v>543</v>
      </c>
      <c r="L18" s="16">
        <f>'A-1 Sel Info by Region'!W17</f>
        <v>761</v>
      </c>
      <c r="M18" s="108">
        <f>'A-1 Sel Info by Region'!X17</f>
        <v>0.9437229437229437</v>
      </c>
      <c r="N18" s="108">
        <f>'A-1 Sel Info by Region'!Y17</f>
        <v>0.3752591568762958</v>
      </c>
      <c r="O18" s="49"/>
    </row>
    <row r="19" spans="1:15" ht="14.25" customHeight="1">
      <c r="A19" s="41" t="str">
        <f>'A-1 Sel Info by Region'!A18</f>
        <v>PA</v>
      </c>
      <c r="B19" s="16">
        <f>'A-1 Sel Info by Region'!E18</f>
        <v>703</v>
      </c>
      <c r="C19" s="16">
        <f>'A-1 Sel Info by Region'!F18</f>
        <v>88185</v>
      </c>
      <c r="D19" s="16">
        <f>'A-1 Sel Info by Region'!G18</f>
        <v>1764</v>
      </c>
      <c r="E19" s="16">
        <f>'A-1 Sel Info by Region'!H18</f>
        <v>0</v>
      </c>
      <c r="F19" s="16">
        <f>'A-1 Sel Info by Region'!I18</f>
        <v>67927</v>
      </c>
      <c r="G19" s="16">
        <f>'A-1 Sel Info by Region'!J18</f>
        <v>0</v>
      </c>
      <c r="H19" s="16">
        <f>'A-1 Sel Info by Region'!K18</f>
        <v>2467</v>
      </c>
      <c r="I19" s="16">
        <f>'A-1 Sel Info by Region'!L18</f>
        <v>156112</v>
      </c>
      <c r="J19" s="16">
        <f>'A-1 Sel Info by Region'!U18</f>
        <v>492</v>
      </c>
      <c r="K19" s="16">
        <f>'A-1 Sel Info by Region'!V18</f>
        <v>736</v>
      </c>
      <c r="L19" s="16">
        <f>'A-1 Sel Info by Region'!W18</f>
        <v>1228</v>
      </c>
      <c r="M19" s="108">
        <f>'A-1 Sel Info by Region'!X18</f>
        <v>0.6998577524893315</v>
      </c>
      <c r="N19" s="108">
        <f>'A-1 Sel Info by Region'!Y18</f>
        <v>0.41723356009070295</v>
      </c>
      <c r="O19" s="14"/>
    </row>
    <row r="20" spans="1:15" ht="14.25" customHeight="1">
      <c r="A20" s="41" t="str">
        <f>'A-1 Sel Info by Region'!A19</f>
        <v>VA</v>
      </c>
      <c r="B20" s="16">
        <f>'A-1 Sel Info by Region'!E19</f>
        <v>285</v>
      </c>
      <c r="C20" s="16">
        <f>'A-1 Sel Info by Region'!F19</f>
        <v>32219</v>
      </c>
      <c r="D20" s="16">
        <f>'A-1 Sel Info by Region'!G19</f>
        <v>547</v>
      </c>
      <c r="E20" s="16">
        <f>'A-1 Sel Info by Region'!H19</f>
        <v>0</v>
      </c>
      <c r="F20" s="16">
        <f>'A-1 Sel Info by Region'!I19</f>
        <v>33586</v>
      </c>
      <c r="G20" s="16">
        <f>'A-1 Sel Info by Region'!J19</f>
        <v>0</v>
      </c>
      <c r="H20" s="16">
        <f>'A-1 Sel Info by Region'!K19</f>
        <v>832</v>
      </c>
      <c r="I20" s="16">
        <f>'A-1 Sel Info by Region'!L19</f>
        <v>65805</v>
      </c>
      <c r="J20" s="16">
        <f>'A-1 Sel Info by Region'!U19</f>
        <v>63</v>
      </c>
      <c r="K20" s="16">
        <f>'A-1 Sel Info by Region'!V19</f>
        <v>86</v>
      </c>
      <c r="L20" s="16">
        <f>'A-1 Sel Info by Region'!W19</f>
        <v>149</v>
      </c>
      <c r="M20" s="108">
        <f>'A-1 Sel Info by Region'!X19</f>
        <v>0.22105263157894736</v>
      </c>
      <c r="N20" s="108">
        <f>'A-1 Sel Info by Region'!Y19</f>
        <v>0.15722120658135283</v>
      </c>
      <c r="O20" s="14"/>
    </row>
    <row r="21" spans="1:15" ht="14.25" customHeight="1" thickBot="1">
      <c r="A21" s="41" t="str">
        <f>'A-1 Sel Info by Region'!A20</f>
        <v>WV</v>
      </c>
      <c r="B21" s="16">
        <f>'A-1 Sel Info by Region'!E20</f>
        <v>129</v>
      </c>
      <c r="C21" s="16">
        <f>'A-1 Sel Info by Region'!F20</f>
        <v>10913</v>
      </c>
      <c r="D21" s="16">
        <f>'A-1 Sel Info by Region'!G20</f>
        <v>528</v>
      </c>
      <c r="E21" s="16">
        <f>'A-1 Sel Info by Region'!H20</f>
        <v>0</v>
      </c>
      <c r="F21" s="16">
        <f>'A-1 Sel Info by Region'!I20</f>
        <v>4084</v>
      </c>
      <c r="G21" s="16">
        <f>'A-1 Sel Info by Region'!J20</f>
        <v>0</v>
      </c>
      <c r="H21" s="16">
        <f>'A-1 Sel Info by Region'!K20</f>
        <v>657</v>
      </c>
      <c r="I21" s="16">
        <f>'A-1 Sel Info by Region'!L20</f>
        <v>14997</v>
      </c>
      <c r="J21" s="16">
        <f>'A-1 Sel Info by Region'!U20</f>
        <v>118</v>
      </c>
      <c r="K21" s="16">
        <f>'A-1 Sel Info by Region'!V20</f>
        <v>19</v>
      </c>
      <c r="L21" s="16">
        <f>'A-1 Sel Info by Region'!W20</f>
        <v>137</v>
      </c>
      <c r="M21" s="108">
        <f>'A-1 Sel Info by Region'!X20</f>
        <v>0.9147286821705426</v>
      </c>
      <c r="N21" s="108">
        <f>'A-1 Sel Info by Region'!Y20</f>
        <v>0.03598484848484849</v>
      </c>
      <c r="O21" s="14"/>
    </row>
    <row r="22" spans="1:15" ht="14.25" customHeight="1" thickBot="1" thickTop="1">
      <c r="A22" s="99" t="str">
        <f>'A-1 Sel Info by Region'!A21</f>
        <v>Region 3</v>
      </c>
      <c r="B22" s="106">
        <f>'A-1 Sel Info by Region'!E21</f>
        <v>1416</v>
      </c>
      <c r="C22" s="106">
        <f>'A-1 Sel Info by Region'!F21</f>
        <v>166775</v>
      </c>
      <c r="D22" s="106">
        <f>'A-1 Sel Info by Region'!G21</f>
        <v>4511</v>
      </c>
      <c r="E22" s="106">
        <f>'A-1 Sel Info by Region'!H21</f>
        <v>0</v>
      </c>
      <c r="F22" s="106">
        <f>'A-1 Sel Info by Region'!I21</f>
        <v>130551</v>
      </c>
      <c r="G22" s="106">
        <f>'A-1 Sel Info by Region'!J21</f>
        <v>0</v>
      </c>
      <c r="H22" s="106">
        <f>'A-1 Sel Info by Region'!K21</f>
        <v>5927</v>
      </c>
      <c r="I22" s="106">
        <f>'A-1 Sel Info by Region'!L21</f>
        <v>297326</v>
      </c>
      <c r="J22" s="106">
        <f>'A-1 Sel Info by Region'!U21</f>
        <v>958</v>
      </c>
      <c r="K22" s="106">
        <f>'A-1 Sel Info by Region'!V21</f>
        <v>1553</v>
      </c>
      <c r="L22" s="106">
        <f>'A-1 Sel Info by Region'!W21</f>
        <v>2511</v>
      </c>
      <c r="M22" s="109">
        <f>'A-1 Sel Info by Region'!X21</f>
        <v>0.6765536723163842</v>
      </c>
      <c r="N22" s="109">
        <f>'A-1 Sel Info by Region'!Y21</f>
        <v>0.3442695632897362</v>
      </c>
      <c r="O22" s="14"/>
    </row>
    <row r="23" spans="1:15" ht="14.25" customHeight="1" thickTop="1">
      <c r="A23" s="41" t="str">
        <f>'A-1 Sel Info by Region'!A22</f>
        <v>AL</v>
      </c>
      <c r="B23" s="16">
        <f>'A-1 Sel Info by Region'!E22</f>
        <v>231</v>
      </c>
      <c r="C23" s="16">
        <f>'A-1 Sel Info by Region'!F22</f>
        <v>27131</v>
      </c>
      <c r="D23" s="16">
        <f>'A-1 Sel Info by Region'!G22</f>
        <v>357</v>
      </c>
      <c r="E23" s="16">
        <f>'A-1 Sel Info by Region'!H22</f>
        <v>0</v>
      </c>
      <c r="F23" s="16">
        <f>'A-1 Sel Info by Region'!I22</f>
        <v>10893</v>
      </c>
      <c r="G23" s="16">
        <f>'A-1 Sel Info by Region'!J22</f>
        <v>0</v>
      </c>
      <c r="H23" s="16">
        <f>'A-1 Sel Info by Region'!K22</f>
        <v>588</v>
      </c>
      <c r="I23" s="16">
        <f>'A-1 Sel Info by Region'!L22</f>
        <v>38024</v>
      </c>
      <c r="J23" s="16">
        <f>'A-1 Sel Info by Region'!U22</f>
        <v>231</v>
      </c>
      <c r="K23" s="16">
        <f>'A-1 Sel Info by Region'!V22</f>
        <v>283</v>
      </c>
      <c r="L23" s="16">
        <f>'A-1 Sel Info by Region'!W22</f>
        <v>514</v>
      </c>
      <c r="M23" s="108">
        <f>'A-1 Sel Info by Region'!X22</f>
        <v>1</v>
      </c>
      <c r="N23" s="108">
        <f>'A-1 Sel Info by Region'!Y22</f>
        <v>0.7927170868347339</v>
      </c>
      <c r="O23" s="49"/>
    </row>
    <row r="24" spans="1:15" ht="14.25" customHeight="1">
      <c r="A24" s="41" t="str">
        <f>'A-1 Sel Info by Region'!A23</f>
        <v>FL</v>
      </c>
      <c r="B24" s="16">
        <f>'A-1 Sel Info by Region'!E23</f>
        <v>687</v>
      </c>
      <c r="C24" s="16">
        <f>'A-1 Sel Info by Region'!F23</f>
        <v>83765</v>
      </c>
      <c r="D24" s="16">
        <f>'A-1 Sel Info by Region'!G23</f>
        <v>3411</v>
      </c>
      <c r="E24" s="16">
        <f>'A-1 Sel Info by Region'!H23</f>
        <v>0</v>
      </c>
      <c r="F24" s="16">
        <f>'A-1 Sel Info by Region'!I23</f>
        <v>90743</v>
      </c>
      <c r="G24" s="16">
        <f>'A-1 Sel Info by Region'!J23</f>
        <v>0</v>
      </c>
      <c r="H24" s="16">
        <f>'A-1 Sel Info by Region'!K23</f>
        <v>4098</v>
      </c>
      <c r="I24" s="16">
        <f>'A-1 Sel Info by Region'!L23</f>
        <v>174508</v>
      </c>
      <c r="J24" s="16">
        <f>'A-1 Sel Info by Region'!U23</f>
        <v>132</v>
      </c>
      <c r="K24" s="16">
        <f>'A-1 Sel Info by Region'!V23</f>
        <v>325</v>
      </c>
      <c r="L24" s="16">
        <f>'A-1 Sel Info by Region'!W23</f>
        <v>457</v>
      </c>
      <c r="M24" s="108">
        <f>'A-1 Sel Info by Region'!X23</f>
        <v>0.19213973799126638</v>
      </c>
      <c r="N24" s="108">
        <f>'A-1 Sel Info by Region'!Y23</f>
        <v>0.09527997654646732</v>
      </c>
      <c r="O24" s="14"/>
    </row>
    <row r="25" spans="1:15" ht="14.25" customHeight="1">
      <c r="A25" s="41" t="str">
        <f>'A-1 Sel Info by Region'!A24</f>
        <v>GA</v>
      </c>
      <c r="B25" s="16">
        <f>'A-1 Sel Info by Region'!E24</f>
        <v>371</v>
      </c>
      <c r="C25" s="16">
        <f>'A-1 Sel Info by Region'!F24</f>
        <v>40485</v>
      </c>
      <c r="D25" s="16">
        <f>'A-1 Sel Info by Region'!G24</f>
        <v>2570</v>
      </c>
      <c r="E25" s="16">
        <f>'A-1 Sel Info by Region'!H24</f>
        <v>0</v>
      </c>
      <c r="F25" s="16">
        <f>'A-1 Sel Info by Region'!I24</f>
        <v>35649</v>
      </c>
      <c r="G25" s="16">
        <f>'A-1 Sel Info by Region'!J24</f>
        <v>0</v>
      </c>
      <c r="H25" s="16">
        <f>'A-1 Sel Info by Region'!K24</f>
        <v>2941</v>
      </c>
      <c r="I25" s="16">
        <f>'A-1 Sel Info by Region'!L24</f>
        <v>76134</v>
      </c>
      <c r="J25" s="16">
        <f>'A-1 Sel Info by Region'!U24</f>
        <v>335</v>
      </c>
      <c r="K25" s="16">
        <f>'A-1 Sel Info by Region'!V24</f>
        <v>1447</v>
      </c>
      <c r="L25" s="16">
        <f>'A-1 Sel Info by Region'!W24</f>
        <v>1782</v>
      </c>
      <c r="M25" s="108">
        <f>'A-1 Sel Info by Region'!X24</f>
        <v>0.9029649595687331</v>
      </c>
      <c r="N25" s="108">
        <f>'A-1 Sel Info by Region'!Y24</f>
        <v>0.5630350194552529</v>
      </c>
      <c r="O25" s="14"/>
    </row>
    <row r="26" spans="1:15" ht="14.25" customHeight="1">
      <c r="A26" s="41" t="str">
        <f>'A-1 Sel Info by Region'!A25</f>
        <v>KY </v>
      </c>
      <c r="B26" s="16">
        <f>'A-1 Sel Info by Region'!E25</f>
        <v>314</v>
      </c>
      <c r="C26" s="16">
        <f>'A-1 Sel Info by Region'!F25</f>
        <v>28030</v>
      </c>
      <c r="D26" s="16">
        <f>'A-1 Sel Info by Region'!G25</f>
        <v>204</v>
      </c>
      <c r="E26" s="16">
        <f>'A-1 Sel Info by Region'!H25</f>
        <v>0</v>
      </c>
      <c r="F26" s="16">
        <f>'A-1 Sel Info by Region'!I25</f>
        <v>6294</v>
      </c>
      <c r="G26" s="16">
        <f>'A-1 Sel Info by Region'!J25</f>
        <v>0</v>
      </c>
      <c r="H26" s="16">
        <f>'A-1 Sel Info by Region'!K25</f>
        <v>518</v>
      </c>
      <c r="I26" s="16">
        <f>'A-1 Sel Info by Region'!L25</f>
        <v>34324</v>
      </c>
      <c r="J26" s="16">
        <f>'A-1 Sel Info by Region'!U25</f>
        <v>308</v>
      </c>
      <c r="K26" s="16">
        <f>'A-1 Sel Info by Region'!V25</f>
        <v>194</v>
      </c>
      <c r="L26" s="16">
        <f>'A-1 Sel Info by Region'!W25</f>
        <v>502</v>
      </c>
      <c r="M26" s="108">
        <f>'A-1 Sel Info by Region'!X25</f>
        <v>0.9808917197452229</v>
      </c>
      <c r="N26" s="108">
        <f>'A-1 Sel Info by Region'!Y25</f>
        <v>0.9509803921568627</v>
      </c>
      <c r="O26" s="14"/>
    </row>
    <row r="27" spans="1:15" ht="14.25" customHeight="1">
      <c r="A27" s="41" t="str">
        <f>'A-1 Sel Info by Region'!A26</f>
        <v>MS</v>
      </c>
      <c r="B27" s="16">
        <f>'A-1 Sel Info by Region'!E26</f>
        <v>211</v>
      </c>
      <c r="C27" s="16">
        <f>'A-1 Sel Info by Region'!F26</f>
        <v>20100</v>
      </c>
      <c r="D27" s="16">
        <f>'A-1 Sel Info by Region'!G26</f>
        <v>192</v>
      </c>
      <c r="E27" s="16">
        <f>'A-1 Sel Info by Region'!H26</f>
        <v>0</v>
      </c>
      <c r="F27" s="16">
        <f>'A-1 Sel Info by Region'!I26</f>
        <v>5742</v>
      </c>
      <c r="G27" s="16">
        <f>'A-1 Sel Info by Region'!J26</f>
        <v>0</v>
      </c>
      <c r="H27" s="16">
        <f>'A-1 Sel Info by Region'!K26</f>
        <v>403</v>
      </c>
      <c r="I27" s="16">
        <f>'A-1 Sel Info by Region'!L26</f>
        <v>25842</v>
      </c>
      <c r="J27" s="16">
        <f>'A-1 Sel Info by Region'!U26</f>
        <v>211</v>
      </c>
      <c r="K27" s="16">
        <f>'A-1 Sel Info by Region'!V26</f>
        <v>192</v>
      </c>
      <c r="L27" s="16">
        <f>'A-1 Sel Info by Region'!W26</f>
        <v>403</v>
      </c>
      <c r="M27" s="108">
        <f>'A-1 Sel Info by Region'!X26</f>
        <v>1</v>
      </c>
      <c r="N27" s="108">
        <f>'A-1 Sel Info by Region'!Y26</f>
        <v>1</v>
      </c>
      <c r="O27" s="14"/>
    </row>
    <row r="28" spans="1:15" ht="14.25" customHeight="1">
      <c r="A28" s="41" t="str">
        <f>'A-1 Sel Info by Region'!A27</f>
        <v>NC</v>
      </c>
      <c r="B28" s="16">
        <f>'A-1 Sel Info by Region'!E27</f>
        <v>439</v>
      </c>
      <c r="C28" s="16">
        <f>'A-1 Sel Info by Region'!F27</f>
        <v>50605</v>
      </c>
      <c r="D28" s="16">
        <f>'A-1 Sel Info by Region'!G27</f>
        <v>1269</v>
      </c>
      <c r="E28" s="16">
        <f>'A-1 Sel Info by Region'!H27</f>
        <v>0</v>
      </c>
      <c r="F28" s="16">
        <f>'A-1 Sel Info by Region'!I27</f>
        <v>41633</v>
      </c>
      <c r="G28" s="16">
        <f>'A-1 Sel Info by Region'!J27</f>
        <v>0</v>
      </c>
      <c r="H28" s="16">
        <f>'A-1 Sel Info by Region'!K27</f>
        <v>1708</v>
      </c>
      <c r="I28" s="16">
        <f>'A-1 Sel Info by Region'!L27</f>
        <v>92238</v>
      </c>
      <c r="J28" s="16">
        <f>'A-1 Sel Info by Region'!U27</f>
        <v>363</v>
      </c>
      <c r="K28" s="16">
        <f>'A-1 Sel Info by Region'!V27</f>
        <v>1044</v>
      </c>
      <c r="L28" s="16">
        <f>'A-1 Sel Info by Region'!W27</f>
        <v>1407</v>
      </c>
      <c r="M28" s="108">
        <f>'A-1 Sel Info by Region'!X27</f>
        <v>0.826879271070615</v>
      </c>
      <c r="N28" s="108">
        <f>'A-1 Sel Info by Region'!Y27</f>
        <v>0.8226950354609929</v>
      </c>
      <c r="O28" s="49"/>
    </row>
    <row r="29" spans="1:15" ht="14.25" customHeight="1">
      <c r="A29" s="41" t="str">
        <f>'A-1 Sel Info by Region'!A28</f>
        <v>SC</v>
      </c>
      <c r="B29" s="16">
        <f>'A-1 Sel Info by Region'!E28</f>
        <v>268</v>
      </c>
      <c r="C29" s="16">
        <f>'A-1 Sel Info by Region'!F28</f>
        <v>22759</v>
      </c>
      <c r="D29" s="16">
        <f>'A-1 Sel Info by Region'!G28</f>
        <v>2211</v>
      </c>
      <c r="E29" s="16">
        <f>'A-1 Sel Info by Region'!H28</f>
        <v>0</v>
      </c>
      <c r="F29" s="16">
        <f>'A-1 Sel Info by Region'!I28</f>
        <v>20965</v>
      </c>
      <c r="G29" s="16">
        <f>'A-1 Sel Info by Region'!J28</f>
        <v>0</v>
      </c>
      <c r="H29" s="16">
        <f>'A-1 Sel Info by Region'!K28</f>
        <v>2479</v>
      </c>
      <c r="I29" s="16">
        <f>'A-1 Sel Info by Region'!L28</f>
        <v>43724</v>
      </c>
      <c r="J29" s="16">
        <f>'A-1 Sel Info by Region'!U28</f>
        <v>207</v>
      </c>
      <c r="K29" s="16">
        <f>'A-1 Sel Info by Region'!V28</f>
        <v>636</v>
      </c>
      <c r="L29" s="16">
        <f>'A-1 Sel Info by Region'!W28</f>
        <v>843</v>
      </c>
      <c r="M29" s="108">
        <f>'A-1 Sel Info by Region'!X28</f>
        <v>0.7723880597014925</v>
      </c>
      <c r="N29" s="108">
        <f>'A-1 Sel Info by Region'!Y28</f>
        <v>0.2876526458616011</v>
      </c>
      <c r="O29" s="14"/>
    </row>
    <row r="30" spans="1:15" ht="14.25" customHeight="1" thickBot="1">
      <c r="A30" s="41" t="str">
        <f>'A-1 Sel Info by Region'!A29</f>
        <v>TN</v>
      </c>
      <c r="B30" s="16">
        <f>'A-1 Sel Info by Region'!E29</f>
        <v>324</v>
      </c>
      <c r="C30" s="16">
        <f>'A-1 Sel Info by Region'!F29</f>
        <v>37017</v>
      </c>
      <c r="D30" s="16">
        <f>'A-1 Sel Info by Region'!G29</f>
        <v>353</v>
      </c>
      <c r="E30" s="16">
        <f>'A-1 Sel Info by Region'!H29</f>
        <v>0</v>
      </c>
      <c r="F30" s="16">
        <f>'A-1 Sel Info by Region'!I29</f>
        <v>19375</v>
      </c>
      <c r="G30" s="16">
        <f>'A-1 Sel Info by Region'!J29</f>
        <v>0</v>
      </c>
      <c r="H30" s="16">
        <f>'A-1 Sel Info by Region'!K29</f>
        <v>677</v>
      </c>
      <c r="I30" s="16">
        <f>'A-1 Sel Info by Region'!L29</f>
        <v>56392</v>
      </c>
      <c r="J30" s="16">
        <f>'A-1 Sel Info by Region'!U29</f>
        <v>316</v>
      </c>
      <c r="K30" s="16">
        <f>'A-1 Sel Info by Region'!V29</f>
        <v>314</v>
      </c>
      <c r="L30" s="16">
        <f>'A-1 Sel Info by Region'!W29</f>
        <v>630</v>
      </c>
      <c r="M30" s="108">
        <f>'A-1 Sel Info by Region'!X29</f>
        <v>0.9753086419753086</v>
      </c>
      <c r="N30" s="108">
        <f>'A-1 Sel Info by Region'!Y29</f>
        <v>0.8895184135977338</v>
      </c>
      <c r="O30" s="14"/>
    </row>
    <row r="31" spans="1:15" ht="14.25" customHeight="1" thickBot="1" thickTop="1">
      <c r="A31" s="99" t="str">
        <f>'A-1 Sel Info by Region'!A30</f>
        <v>Region 4</v>
      </c>
      <c r="B31" s="106">
        <f>'A-1 Sel Info by Region'!E30</f>
        <v>2845</v>
      </c>
      <c r="C31" s="106">
        <f>'A-1 Sel Info by Region'!F30</f>
        <v>309892</v>
      </c>
      <c r="D31" s="106">
        <f>'A-1 Sel Info by Region'!G30</f>
        <v>10567</v>
      </c>
      <c r="E31" s="106">
        <f>'A-1 Sel Info by Region'!H30</f>
        <v>0</v>
      </c>
      <c r="F31" s="106">
        <f>'A-1 Sel Info by Region'!I30</f>
        <v>231294</v>
      </c>
      <c r="G31" s="106">
        <f>'A-1 Sel Info by Region'!J30</f>
        <v>0</v>
      </c>
      <c r="H31" s="106">
        <f>'A-1 Sel Info by Region'!K30</f>
        <v>13412</v>
      </c>
      <c r="I31" s="106">
        <f>'A-1 Sel Info by Region'!L30</f>
        <v>541186</v>
      </c>
      <c r="J31" s="106">
        <f>'A-1 Sel Info by Region'!U30</f>
        <v>2103</v>
      </c>
      <c r="K31" s="106">
        <f>'A-1 Sel Info by Region'!V30</f>
        <v>4435</v>
      </c>
      <c r="L31" s="106">
        <f>'A-1 Sel Info by Region'!W30</f>
        <v>6538</v>
      </c>
      <c r="M31" s="109">
        <f>'A-1 Sel Info by Region'!X30</f>
        <v>0.7391915641476274</v>
      </c>
      <c r="N31" s="109">
        <f>'A-1 Sel Info by Region'!Y30</f>
        <v>0.41970284849058387</v>
      </c>
      <c r="O31" s="14"/>
    </row>
    <row r="32" spans="1:15" ht="14.25" customHeight="1" thickTop="1">
      <c r="A32" s="41" t="str">
        <f>'A-1 Sel Info by Region'!A31</f>
        <v>IL</v>
      </c>
      <c r="B32" s="16">
        <f>'A-1 Sel Info by Region'!E31</f>
        <v>991</v>
      </c>
      <c r="C32" s="16">
        <f>'A-1 Sel Info by Region'!F31</f>
        <v>103612</v>
      </c>
      <c r="D32" s="16">
        <f>'A-1 Sel Info by Region'!G31</f>
        <v>549</v>
      </c>
      <c r="E32" s="16">
        <f>'A-1 Sel Info by Region'!H31</f>
        <v>0</v>
      </c>
      <c r="F32" s="16">
        <f>'A-1 Sel Info by Region'!I31</f>
        <v>33942</v>
      </c>
      <c r="G32" s="16">
        <f>'A-1 Sel Info by Region'!J31</f>
        <v>0</v>
      </c>
      <c r="H32" s="16">
        <f>'A-1 Sel Info by Region'!K31</f>
        <v>1540</v>
      </c>
      <c r="I32" s="16">
        <f>'A-1 Sel Info by Region'!L31</f>
        <v>137554</v>
      </c>
      <c r="J32" s="16">
        <f>'A-1 Sel Info by Region'!U31</f>
        <v>739</v>
      </c>
      <c r="K32" s="16">
        <f>'A-1 Sel Info by Region'!V31</f>
        <v>504</v>
      </c>
      <c r="L32" s="16">
        <f>'A-1 Sel Info by Region'!W31</f>
        <v>1243</v>
      </c>
      <c r="M32" s="108">
        <f>'A-1 Sel Info by Region'!X31</f>
        <v>0.7457114026236125</v>
      </c>
      <c r="N32" s="108">
        <f>'A-1 Sel Info by Region'!Y31</f>
        <v>0.9180327868852459</v>
      </c>
      <c r="O32" s="14"/>
    </row>
    <row r="33" spans="1:15" ht="14.25" customHeight="1">
      <c r="A33" s="41" t="str">
        <f>'A-1 Sel Info by Region'!A32</f>
        <v>IN</v>
      </c>
      <c r="B33" s="16">
        <f>'A-1 Sel Info by Region'!E32</f>
        <v>542</v>
      </c>
      <c r="C33" s="16">
        <f>'A-1 Sel Info by Region'!F32</f>
        <v>52870</v>
      </c>
      <c r="D33" s="16">
        <f>'A-1 Sel Info by Region'!G32</f>
        <v>313</v>
      </c>
      <c r="E33" s="16">
        <f>'A-1 Sel Info by Region'!H32</f>
        <v>0</v>
      </c>
      <c r="F33" s="16">
        <f>'A-1 Sel Info by Region'!I32</f>
        <v>21434</v>
      </c>
      <c r="G33" s="16">
        <f>'A-1 Sel Info by Region'!J32</f>
        <v>0</v>
      </c>
      <c r="H33" s="16">
        <f>'A-1 Sel Info by Region'!K32</f>
        <v>855</v>
      </c>
      <c r="I33" s="16">
        <f>'A-1 Sel Info by Region'!L32</f>
        <v>74304</v>
      </c>
      <c r="J33" s="16">
        <f>'A-1 Sel Info by Region'!U32</f>
        <v>46</v>
      </c>
      <c r="K33" s="16">
        <f>'A-1 Sel Info by Region'!V32</f>
        <v>6</v>
      </c>
      <c r="L33" s="16">
        <f>'A-1 Sel Info by Region'!W32</f>
        <v>52</v>
      </c>
      <c r="M33" s="108">
        <f>'A-1 Sel Info by Region'!X32</f>
        <v>0.08487084870848709</v>
      </c>
      <c r="N33" s="108">
        <f>'A-1 Sel Info by Region'!Y32</f>
        <v>0.019169329073482427</v>
      </c>
      <c r="O33" s="49"/>
    </row>
    <row r="34" spans="1:15" ht="14.25" customHeight="1">
      <c r="A34" s="41" t="str">
        <f>'A-1 Sel Info by Region'!A33</f>
        <v>MI</v>
      </c>
      <c r="B34" s="16">
        <f>'A-1 Sel Info by Region'!E33</f>
        <v>461</v>
      </c>
      <c r="C34" s="16">
        <f>'A-1 Sel Info by Region'!F33</f>
        <v>47485</v>
      </c>
      <c r="D34" s="16">
        <f>'A-1 Sel Info by Region'!G33</f>
        <v>4496</v>
      </c>
      <c r="E34" s="16">
        <f>'A-1 Sel Info by Region'!H33</f>
        <v>0</v>
      </c>
      <c r="F34" s="16">
        <f>'A-1 Sel Info by Region'!I33</f>
        <v>50132</v>
      </c>
      <c r="G34" s="16">
        <f>'A-1 Sel Info by Region'!J33</f>
        <v>0</v>
      </c>
      <c r="H34" s="16">
        <f>'A-1 Sel Info by Region'!K33</f>
        <v>4957</v>
      </c>
      <c r="I34" s="16">
        <f>'A-1 Sel Info by Region'!L33</f>
        <v>97617</v>
      </c>
      <c r="J34" s="16">
        <f>'A-1 Sel Info by Region'!U33</f>
        <v>206</v>
      </c>
      <c r="K34" s="16">
        <f>'A-1 Sel Info by Region'!V33</f>
        <v>3</v>
      </c>
      <c r="L34" s="16">
        <f>'A-1 Sel Info by Region'!W33</f>
        <v>209</v>
      </c>
      <c r="M34" s="108">
        <f>'A-1 Sel Info by Region'!X33</f>
        <v>0.44685466377440347</v>
      </c>
      <c r="N34" s="108">
        <f>'A-1 Sel Info by Region'!Y33</f>
        <v>0.0006672597864768683</v>
      </c>
      <c r="O34" s="14"/>
    </row>
    <row r="35" spans="1:15" ht="14.25" customHeight="1">
      <c r="A35" s="41" t="str">
        <f>'A-1 Sel Info by Region'!A34</f>
        <v>MN</v>
      </c>
      <c r="B35" s="16">
        <f>'A-1 Sel Info by Region'!E34</f>
        <v>374</v>
      </c>
      <c r="C35" s="16">
        <f>'A-1 Sel Info by Region'!F34</f>
        <v>29451</v>
      </c>
      <c r="D35" s="16">
        <f>'A-1 Sel Info by Region'!G34</f>
        <v>5961</v>
      </c>
      <c r="E35" s="16">
        <f>'A-1 Sel Info by Region'!H34</f>
        <v>0</v>
      </c>
      <c r="F35" s="16">
        <f>'A-1 Sel Info by Region'!I34</f>
        <v>83067</v>
      </c>
      <c r="G35" s="16">
        <f>'A-1 Sel Info by Region'!J34</f>
        <v>0</v>
      </c>
      <c r="H35" s="16">
        <f>'A-1 Sel Info by Region'!K34</f>
        <v>6335</v>
      </c>
      <c r="I35" s="16">
        <f>'A-1 Sel Info by Region'!L34</f>
        <v>112518</v>
      </c>
      <c r="J35" s="16">
        <f>'A-1 Sel Info by Region'!U34</f>
        <v>181</v>
      </c>
      <c r="K35" s="16">
        <f>'A-1 Sel Info by Region'!V34</f>
        <v>345</v>
      </c>
      <c r="L35" s="16">
        <f>'A-1 Sel Info by Region'!W34</f>
        <v>526</v>
      </c>
      <c r="M35" s="108">
        <f>'A-1 Sel Info by Region'!X34</f>
        <v>0.4839572192513369</v>
      </c>
      <c r="N35" s="108">
        <f>'A-1 Sel Info by Region'!Y34</f>
        <v>0.05787619526925013</v>
      </c>
      <c r="O35" s="14"/>
    </row>
    <row r="36" spans="1:15" ht="14.25" customHeight="1">
      <c r="A36" s="41" t="str">
        <f>'A-1 Sel Info by Region'!A35</f>
        <v>OH</v>
      </c>
      <c r="B36" s="16">
        <f>'A-1 Sel Info by Region'!E35</f>
        <v>980</v>
      </c>
      <c r="C36" s="16">
        <f>'A-1 Sel Info by Region'!F35</f>
        <v>94049</v>
      </c>
      <c r="D36" s="16">
        <f>'A-1 Sel Info by Region'!G35</f>
        <v>1444</v>
      </c>
      <c r="E36" s="16">
        <f>'A-1 Sel Info by Region'!H35</f>
        <v>0</v>
      </c>
      <c r="F36" s="16">
        <f>'A-1 Sel Info by Region'!I35</f>
        <v>55973</v>
      </c>
      <c r="G36" s="16">
        <f>'A-1 Sel Info by Region'!J35</f>
        <v>0</v>
      </c>
      <c r="H36" s="16">
        <f>'A-1 Sel Info by Region'!K35</f>
        <v>2424</v>
      </c>
      <c r="I36" s="16">
        <f>'A-1 Sel Info by Region'!L35</f>
        <v>150022</v>
      </c>
      <c r="J36" s="16">
        <f>'A-1 Sel Info by Region'!U35</f>
        <v>605</v>
      </c>
      <c r="K36" s="16">
        <f>'A-1 Sel Info by Region'!V35</f>
        <v>494</v>
      </c>
      <c r="L36" s="16">
        <f>'A-1 Sel Info by Region'!W35</f>
        <v>1099</v>
      </c>
      <c r="M36" s="108">
        <f>'A-1 Sel Info by Region'!X35</f>
        <v>0.6173469387755102</v>
      </c>
      <c r="N36" s="108">
        <f>'A-1 Sel Info by Region'!Y35</f>
        <v>0.34210526315789475</v>
      </c>
      <c r="O36" s="14"/>
    </row>
    <row r="37" spans="1:15" ht="14.25" customHeight="1" thickBot="1">
      <c r="A37" s="41" t="str">
        <f>'A-1 Sel Info by Region'!A36</f>
        <v>WI</v>
      </c>
      <c r="B37" s="16">
        <f>'A-1 Sel Info by Region'!E36</f>
        <v>399</v>
      </c>
      <c r="C37" s="16">
        <f>'A-1 Sel Info by Region'!F36</f>
        <v>33963</v>
      </c>
      <c r="D37" s="16">
        <f>'A-1 Sel Info by Region'!G36</f>
        <v>3812</v>
      </c>
      <c r="E37" s="16">
        <f>'A-1 Sel Info by Region'!H36</f>
        <v>0</v>
      </c>
      <c r="F37" s="16">
        <f>'A-1 Sel Info by Region'!I36</f>
        <v>51017</v>
      </c>
      <c r="G37" s="16">
        <f>'A-1 Sel Info by Region'!J36</f>
        <v>0</v>
      </c>
      <c r="H37" s="16">
        <f>'A-1 Sel Info by Region'!K36</f>
        <v>4211</v>
      </c>
      <c r="I37" s="16">
        <f>'A-1 Sel Info by Region'!L36</f>
        <v>84980</v>
      </c>
      <c r="J37" s="16">
        <f>'A-1 Sel Info by Region'!U36</f>
        <v>52</v>
      </c>
      <c r="K37" s="16">
        <f>'A-1 Sel Info by Region'!V36</f>
        <v>0</v>
      </c>
      <c r="L37" s="16">
        <f>'A-1 Sel Info by Region'!W36</f>
        <v>52</v>
      </c>
      <c r="M37" s="108">
        <f>'A-1 Sel Info by Region'!X36</f>
        <v>0.13032581453634084</v>
      </c>
      <c r="N37" s="108">
        <f>'A-1 Sel Info by Region'!Y36</f>
        <v>0</v>
      </c>
      <c r="O37" s="14"/>
    </row>
    <row r="38" spans="1:15" ht="14.25" customHeight="1" thickBot="1" thickTop="1">
      <c r="A38" s="99" t="str">
        <f>'A-1 Sel Info by Region'!A37</f>
        <v>Region 5</v>
      </c>
      <c r="B38" s="106">
        <f>'A-1 Sel Info by Region'!E37</f>
        <v>3747</v>
      </c>
      <c r="C38" s="106">
        <f>'A-1 Sel Info by Region'!F37</f>
        <v>361430</v>
      </c>
      <c r="D38" s="106">
        <f>'A-1 Sel Info by Region'!G37</f>
        <v>16575</v>
      </c>
      <c r="E38" s="106">
        <f>'A-1 Sel Info by Region'!H37</f>
        <v>0</v>
      </c>
      <c r="F38" s="106">
        <f>'A-1 Sel Info by Region'!I37</f>
        <v>295565</v>
      </c>
      <c r="G38" s="106">
        <f>'A-1 Sel Info by Region'!J37</f>
        <v>0</v>
      </c>
      <c r="H38" s="106">
        <f>'A-1 Sel Info by Region'!K37</f>
        <v>20322</v>
      </c>
      <c r="I38" s="106">
        <f>'A-1 Sel Info by Region'!L37</f>
        <v>656995</v>
      </c>
      <c r="J38" s="106">
        <f>'A-1 Sel Info by Region'!U37</f>
        <v>1829</v>
      </c>
      <c r="K38" s="106">
        <f>'A-1 Sel Info by Region'!V37</f>
        <v>1352</v>
      </c>
      <c r="L38" s="106">
        <f>'A-1 Sel Info by Region'!W37</f>
        <v>3181</v>
      </c>
      <c r="M38" s="109">
        <f>'A-1 Sel Info by Region'!X37</f>
        <v>0.4881238323992527</v>
      </c>
      <c r="N38" s="109">
        <f>'A-1 Sel Info by Region'!Y37</f>
        <v>0.0815686274509804</v>
      </c>
      <c r="O38" s="49"/>
    </row>
    <row r="39" spans="1:15" ht="14.25" customHeight="1" thickTop="1">
      <c r="A39" s="41" t="str">
        <f>'A-1 Sel Info by Region'!A38</f>
        <v>AR</v>
      </c>
      <c r="B39" s="16">
        <f>'A-1 Sel Info by Region'!E38</f>
        <v>226</v>
      </c>
      <c r="C39" s="16">
        <f>'A-1 Sel Info by Region'!F38</f>
        <v>27111</v>
      </c>
      <c r="D39" s="16">
        <f>'A-1 Sel Info by Region'!G38</f>
        <v>150</v>
      </c>
      <c r="E39" s="16">
        <f>'A-1 Sel Info by Region'!H38</f>
        <v>0</v>
      </c>
      <c r="F39" s="16">
        <f>'A-1 Sel Info by Region'!I38</f>
        <v>8312</v>
      </c>
      <c r="G39" s="16">
        <f>'A-1 Sel Info by Region'!J38</f>
        <v>0</v>
      </c>
      <c r="H39" s="16">
        <f>'A-1 Sel Info by Region'!K38</f>
        <v>376</v>
      </c>
      <c r="I39" s="16">
        <f>'A-1 Sel Info by Region'!L38</f>
        <v>35423</v>
      </c>
      <c r="J39" s="16">
        <f>'A-1 Sel Info by Region'!U38</f>
        <v>226</v>
      </c>
      <c r="K39" s="16">
        <f>'A-1 Sel Info by Region'!V38</f>
        <v>150</v>
      </c>
      <c r="L39" s="16">
        <f>'A-1 Sel Info by Region'!W38</f>
        <v>376</v>
      </c>
      <c r="M39" s="108">
        <f>'A-1 Sel Info by Region'!X38</f>
        <v>1</v>
      </c>
      <c r="N39" s="108">
        <f>'A-1 Sel Info by Region'!Y38</f>
        <v>1</v>
      </c>
      <c r="O39" s="44"/>
    </row>
    <row r="40" spans="1:15" ht="14.25" customHeight="1">
      <c r="A40" s="41" t="str">
        <f>'A-1 Sel Info by Region'!A39</f>
        <v>LA</v>
      </c>
      <c r="B40" s="16">
        <f>'A-1 Sel Info by Region'!E39</f>
        <v>280</v>
      </c>
      <c r="C40" s="16">
        <f>'A-1 Sel Info by Region'!F39</f>
        <v>35375</v>
      </c>
      <c r="D40" s="16">
        <f>'A-1 Sel Info by Region'!G39</f>
        <v>102</v>
      </c>
      <c r="E40" s="16">
        <f>'A-1 Sel Info by Region'!H39</f>
        <v>0</v>
      </c>
      <c r="F40" s="16">
        <f>'A-1 Sel Info by Region'!I39</f>
        <v>5896</v>
      </c>
      <c r="G40" s="16">
        <f>'A-1 Sel Info by Region'!J39</f>
        <v>0</v>
      </c>
      <c r="H40" s="16">
        <f>'A-1 Sel Info by Region'!K39</f>
        <v>382</v>
      </c>
      <c r="I40" s="16">
        <f>'A-1 Sel Info by Region'!L39</f>
        <v>41271</v>
      </c>
      <c r="J40" s="16">
        <f>'A-1 Sel Info by Region'!U39</f>
        <v>280</v>
      </c>
      <c r="K40" s="16">
        <f>'A-1 Sel Info by Region'!V39</f>
        <v>102</v>
      </c>
      <c r="L40" s="16">
        <f>'A-1 Sel Info by Region'!W39</f>
        <v>382</v>
      </c>
      <c r="M40" s="108">
        <f>'A-1 Sel Info by Region'!X39</f>
        <v>1</v>
      </c>
      <c r="N40" s="108">
        <f>'A-1 Sel Info by Region'!Y39</f>
        <v>1</v>
      </c>
      <c r="O40" s="44"/>
    </row>
    <row r="41" spans="1:15" ht="14.25" customHeight="1">
      <c r="A41" s="41" t="str">
        <f>'A-1 Sel Info by Region'!A40</f>
        <v>NM</v>
      </c>
      <c r="B41" s="16">
        <f>'A-1 Sel Info by Region'!E40</f>
        <v>74</v>
      </c>
      <c r="C41" s="16">
        <f>'A-1 Sel Info by Region'!F40</f>
        <v>7091</v>
      </c>
      <c r="D41" s="16">
        <f>'A-1 Sel Info by Region'!G40</f>
        <v>231</v>
      </c>
      <c r="E41" s="16">
        <f>'A-1 Sel Info by Region'!H40</f>
        <v>0</v>
      </c>
      <c r="F41" s="16">
        <f>'A-1 Sel Info by Region'!I40</f>
        <v>4904</v>
      </c>
      <c r="G41" s="16">
        <f>'A-1 Sel Info by Region'!J40</f>
        <v>0</v>
      </c>
      <c r="H41" s="16">
        <f>'A-1 Sel Info by Region'!K40</f>
        <v>305</v>
      </c>
      <c r="I41" s="16">
        <f>'A-1 Sel Info by Region'!L40</f>
        <v>11995</v>
      </c>
      <c r="J41" s="16">
        <f>'A-1 Sel Info by Region'!U40</f>
        <v>74</v>
      </c>
      <c r="K41" s="16">
        <f>'A-1 Sel Info by Region'!V40</f>
        <v>217</v>
      </c>
      <c r="L41" s="16">
        <f>'A-1 Sel Info by Region'!W40</f>
        <v>291</v>
      </c>
      <c r="M41" s="108">
        <f>'A-1 Sel Info by Region'!X40</f>
        <v>1</v>
      </c>
      <c r="N41" s="108">
        <f>'A-1 Sel Info by Region'!Y40</f>
        <v>0.9393939393939394</v>
      </c>
      <c r="O41" s="44"/>
    </row>
    <row r="42" spans="1:15" ht="14.25" customHeight="1">
      <c r="A42" s="41" t="str">
        <f>'A-1 Sel Info by Region'!A41</f>
        <v>OK</v>
      </c>
      <c r="B42" s="16">
        <f>'A-1 Sel Info by Region'!E41</f>
        <v>395</v>
      </c>
      <c r="C42" s="16">
        <f>'A-1 Sel Info by Region'!F41</f>
        <v>32671</v>
      </c>
      <c r="D42" s="16">
        <f>'A-1 Sel Info by Region'!G41</f>
        <v>201</v>
      </c>
      <c r="E42" s="16">
        <f>'A-1 Sel Info by Region'!H41</f>
        <v>0</v>
      </c>
      <c r="F42" s="16">
        <f>'A-1 Sel Info by Region'!I41</f>
        <v>10500</v>
      </c>
      <c r="G42" s="16">
        <f>'A-1 Sel Info by Region'!J41</f>
        <v>0</v>
      </c>
      <c r="H42" s="16">
        <f>'A-1 Sel Info by Region'!K41</f>
        <v>596</v>
      </c>
      <c r="I42" s="16">
        <f>'A-1 Sel Info by Region'!L41</f>
        <v>43171</v>
      </c>
      <c r="J42" s="16">
        <f>'A-1 Sel Info by Region'!U41</f>
        <v>238</v>
      </c>
      <c r="K42" s="16">
        <f>'A-1 Sel Info by Region'!V41</f>
        <v>64</v>
      </c>
      <c r="L42" s="16">
        <f>'A-1 Sel Info by Region'!W41</f>
        <v>302</v>
      </c>
      <c r="M42" s="108">
        <f>'A-1 Sel Info by Region'!X41</f>
        <v>0.6025316455696202</v>
      </c>
      <c r="N42" s="108">
        <f>'A-1 Sel Info by Region'!Y41</f>
        <v>0.31840796019900497</v>
      </c>
      <c r="O42" s="44"/>
    </row>
    <row r="43" spans="1:15" ht="14.25" customHeight="1" thickBot="1">
      <c r="A43" s="41" t="str">
        <f>'A-1 Sel Info by Region'!A42</f>
        <v>TX</v>
      </c>
      <c r="B43" s="16">
        <f>'A-1 Sel Info by Region'!E42</f>
        <v>1200</v>
      </c>
      <c r="C43" s="16">
        <f>'A-1 Sel Info by Region'!F42</f>
        <v>136880</v>
      </c>
      <c r="D43" s="16">
        <f>'A-1 Sel Info by Region'!G42</f>
        <v>1826</v>
      </c>
      <c r="E43" s="16">
        <f>'A-1 Sel Info by Region'!H42</f>
        <v>0</v>
      </c>
      <c r="F43" s="16">
        <f>'A-1 Sel Info by Region'!I42</f>
        <v>63641</v>
      </c>
      <c r="G43" s="16">
        <f>'A-1 Sel Info by Region'!J42</f>
        <v>0</v>
      </c>
      <c r="H43" s="16">
        <f>'A-1 Sel Info by Region'!K42</f>
        <v>3026</v>
      </c>
      <c r="I43" s="16">
        <f>'A-1 Sel Info by Region'!L42</f>
        <v>200521</v>
      </c>
      <c r="J43" s="16">
        <f>'A-1 Sel Info by Region'!U42</f>
        <v>1093</v>
      </c>
      <c r="K43" s="16">
        <f>'A-1 Sel Info by Region'!V42</f>
        <v>1406</v>
      </c>
      <c r="L43" s="16">
        <f>'A-1 Sel Info by Region'!W42</f>
        <v>2499</v>
      </c>
      <c r="M43" s="108">
        <f>'A-1 Sel Info by Region'!X42</f>
        <v>0.9108333333333334</v>
      </c>
      <c r="N43" s="108">
        <f>'A-1 Sel Info by Region'!Y42</f>
        <v>0.7699890470974808</v>
      </c>
      <c r="O43" s="49"/>
    </row>
    <row r="44" spans="1:15" ht="14.25" customHeight="1" thickBot="1" thickTop="1">
      <c r="A44" s="99" t="str">
        <f>'A-1 Sel Info by Region'!A43</f>
        <v>Region 6</v>
      </c>
      <c r="B44" s="106">
        <f>'A-1 Sel Info by Region'!E43</f>
        <v>2175</v>
      </c>
      <c r="C44" s="106">
        <f>'A-1 Sel Info by Region'!F43</f>
        <v>239128</v>
      </c>
      <c r="D44" s="106">
        <f>'A-1 Sel Info by Region'!G43</f>
        <v>2510</v>
      </c>
      <c r="E44" s="106">
        <f>'A-1 Sel Info by Region'!H43</f>
        <v>0</v>
      </c>
      <c r="F44" s="106">
        <f>'A-1 Sel Info by Region'!I43</f>
        <v>93253</v>
      </c>
      <c r="G44" s="106">
        <f>'A-1 Sel Info by Region'!J43</f>
        <v>0</v>
      </c>
      <c r="H44" s="106">
        <f>'A-1 Sel Info by Region'!K43</f>
        <v>4685</v>
      </c>
      <c r="I44" s="106">
        <f>'A-1 Sel Info by Region'!L43</f>
        <v>332381</v>
      </c>
      <c r="J44" s="106">
        <f>'A-1 Sel Info by Region'!U43</f>
        <v>1911</v>
      </c>
      <c r="K44" s="106">
        <f>'A-1 Sel Info by Region'!V43</f>
        <v>1939</v>
      </c>
      <c r="L44" s="106">
        <f>'A-1 Sel Info by Region'!W43</f>
        <v>3850</v>
      </c>
      <c r="M44" s="109">
        <f>'A-1 Sel Info by Region'!X43</f>
        <v>0.8786206896551724</v>
      </c>
      <c r="N44" s="109">
        <f>'A-1 Sel Info by Region'!Y43</f>
        <v>0.7725099601593626</v>
      </c>
      <c r="O44" s="44"/>
    </row>
    <row r="45" spans="1:15" ht="14.25" customHeight="1" thickTop="1">
      <c r="A45" s="41" t="str">
        <f>'A-1 Sel Info by Region'!A44</f>
        <v>IA</v>
      </c>
      <c r="B45" s="16">
        <f>'A-1 Sel Info by Region'!E44</f>
        <v>444</v>
      </c>
      <c r="C45" s="16">
        <f>'A-1 Sel Info by Region'!F44</f>
        <v>31155</v>
      </c>
      <c r="D45" s="16">
        <f>'A-1 Sel Info by Region'!G44</f>
        <v>411</v>
      </c>
      <c r="E45" s="16">
        <f>'A-1 Sel Info by Region'!H44</f>
        <v>0</v>
      </c>
      <c r="F45" s="16">
        <f>'A-1 Sel Info by Region'!I44</f>
        <v>23198</v>
      </c>
      <c r="G45" s="16">
        <f>'A-1 Sel Info by Region'!J44</f>
        <v>0</v>
      </c>
      <c r="H45" s="16">
        <f>'A-1 Sel Info by Region'!K44</f>
        <v>855</v>
      </c>
      <c r="I45" s="16">
        <f>'A-1 Sel Info by Region'!L44</f>
        <v>54353</v>
      </c>
      <c r="J45" s="16">
        <f>'A-1 Sel Info by Region'!U44</f>
        <v>55</v>
      </c>
      <c r="K45" s="16">
        <f>'A-1 Sel Info by Region'!V44</f>
        <v>1</v>
      </c>
      <c r="L45" s="16">
        <f>'A-1 Sel Info by Region'!W44</f>
        <v>56</v>
      </c>
      <c r="M45" s="108">
        <f>'A-1 Sel Info by Region'!X44</f>
        <v>0.12387387387387387</v>
      </c>
      <c r="N45" s="108">
        <f>'A-1 Sel Info by Region'!Y44</f>
        <v>0.0024330900243309003</v>
      </c>
      <c r="O45" s="44"/>
    </row>
    <row r="46" spans="1:15" ht="14.25" customHeight="1">
      <c r="A46" s="41" t="str">
        <f>'A-1 Sel Info by Region'!A45</f>
        <v>KS</v>
      </c>
      <c r="B46" s="16">
        <f>'A-1 Sel Info by Region'!E45</f>
        <v>353</v>
      </c>
      <c r="C46" s="16">
        <f>'A-1 Sel Info by Region'!F45</f>
        <v>22372</v>
      </c>
      <c r="D46" s="16">
        <f>'A-1 Sel Info by Region'!G45</f>
        <v>452</v>
      </c>
      <c r="E46" s="16">
        <f>'A-1 Sel Info by Region'!H45</f>
        <v>0</v>
      </c>
      <c r="F46" s="16">
        <f>'A-1 Sel Info by Region'!I45</f>
        <v>13213</v>
      </c>
      <c r="G46" s="16">
        <f>'A-1 Sel Info by Region'!J45</f>
        <v>0</v>
      </c>
      <c r="H46" s="16">
        <f>'A-1 Sel Info by Region'!K45</f>
        <v>805</v>
      </c>
      <c r="I46" s="16">
        <f>'A-1 Sel Info by Region'!L45</f>
        <v>35585</v>
      </c>
      <c r="J46" s="16">
        <f>'A-1 Sel Info by Region'!U45</f>
        <v>232</v>
      </c>
      <c r="K46" s="16">
        <f>'A-1 Sel Info by Region'!V45</f>
        <v>37</v>
      </c>
      <c r="L46" s="16">
        <f>'A-1 Sel Info by Region'!W45</f>
        <v>269</v>
      </c>
      <c r="M46" s="108">
        <f>'A-1 Sel Info by Region'!X45</f>
        <v>0.6572237960339944</v>
      </c>
      <c r="N46" s="108">
        <f>'A-1 Sel Info by Region'!Y45</f>
        <v>0.08185840707964602</v>
      </c>
      <c r="O46" s="49"/>
    </row>
    <row r="47" spans="1:15" ht="14.25" customHeight="1">
      <c r="A47" s="41" t="str">
        <f>'A-1 Sel Info by Region'!A46</f>
        <v>MO</v>
      </c>
      <c r="B47" s="16">
        <f>'A-1 Sel Info by Region'!E46</f>
        <v>530</v>
      </c>
      <c r="C47" s="16">
        <f>'A-1 Sel Info by Region'!F46</f>
        <v>56087</v>
      </c>
      <c r="D47" s="16">
        <f>'A-1 Sel Info by Region'!G46</f>
        <v>614</v>
      </c>
      <c r="E47" s="16">
        <f>'A-1 Sel Info by Region'!H46</f>
        <v>0</v>
      </c>
      <c r="F47" s="16">
        <f>'A-1 Sel Info by Region'!I46</f>
        <v>23211</v>
      </c>
      <c r="G47" s="16">
        <f>'A-1 Sel Info by Region'!J46</f>
        <v>0</v>
      </c>
      <c r="H47" s="16">
        <f>'A-1 Sel Info by Region'!K46</f>
        <v>1144</v>
      </c>
      <c r="I47" s="16">
        <f>'A-1 Sel Info by Region'!L46</f>
        <v>79298</v>
      </c>
      <c r="J47" s="16">
        <f>'A-1 Sel Info by Region'!U46</f>
        <v>492</v>
      </c>
      <c r="K47" s="16">
        <f>'A-1 Sel Info by Region'!V46</f>
        <v>199</v>
      </c>
      <c r="L47" s="16">
        <f>'A-1 Sel Info by Region'!W46</f>
        <v>691</v>
      </c>
      <c r="M47" s="108">
        <f>'A-1 Sel Info by Region'!X46</f>
        <v>0.9283018867924528</v>
      </c>
      <c r="N47" s="108">
        <f>'A-1 Sel Info by Region'!Y46</f>
        <v>0.3241042345276873</v>
      </c>
      <c r="O47" s="49"/>
    </row>
    <row r="48" spans="1:15" ht="14.25" customHeight="1" thickBot="1">
      <c r="A48" s="41" t="str">
        <f>'A-1 Sel Info by Region'!A47</f>
        <v>NE</v>
      </c>
      <c r="B48" s="16">
        <f>'A-1 Sel Info by Region'!E47</f>
        <v>225</v>
      </c>
      <c r="C48" s="16">
        <f>'A-1 Sel Info by Region'!F47</f>
        <v>16558</v>
      </c>
      <c r="D48" s="16">
        <f>'A-1 Sel Info by Region'!G47</f>
        <v>289</v>
      </c>
      <c r="E48" s="16">
        <f>'A-1 Sel Info by Region'!H47</f>
        <v>0</v>
      </c>
      <c r="F48" s="16">
        <f>'A-1 Sel Info by Region'!I47</f>
        <v>11991</v>
      </c>
      <c r="G48" s="16">
        <f>'A-1 Sel Info by Region'!J47</f>
        <v>0</v>
      </c>
      <c r="H48" s="16">
        <f>'A-1 Sel Info by Region'!K47</f>
        <v>514</v>
      </c>
      <c r="I48" s="16">
        <f>'A-1 Sel Info by Region'!L47</f>
        <v>28549</v>
      </c>
      <c r="J48" s="16">
        <f>'A-1 Sel Info by Region'!U47</f>
        <v>103</v>
      </c>
      <c r="K48" s="16">
        <f>'A-1 Sel Info by Region'!V47</f>
        <v>78</v>
      </c>
      <c r="L48" s="16">
        <f>'A-1 Sel Info by Region'!W47</f>
        <v>181</v>
      </c>
      <c r="M48" s="108">
        <f>'A-1 Sel Info by Region'!X47</f>
        <v>0.4577777777777778</v>
      </c>
      <c r="N48" s="108">
        <f>'A-1 Sel Info by Region'!Y47</f>
        <v>0.2698961937716263</v>
      </c>
      <c r="O48" s="59"/>
    </row>
    <row r="49" spans="1:15" ht="14.25" customHeight="1" thickBot="1" thickTop="1">
      <c r="A49" s="99" t="str">
        <f>'A-1 Sel Info by Region'!A48</f>
        <v>Region 7</v>
      </c>
      <c r="B49" s="106">
        <f>'A-1 Sel Info by Region'!E48</f>
        <v>1552</v>
      </c>
      <c r="C49" s="106">
        <f>'A-1 Sel Info by Region'!F48</f>
        <v>126172</v>
      </c>
      <c r="D49" s="106">
        <f>'A-1 Sel Info by Region'!G48</f>
        <v>1766</v>
      </c>
      <c r="E49" s="106">
        <f>'A-1 Sel Info by Region'!H48</f>
        <v>0</v>
      </c>
      <c r="F49" s="106">
        <f>'A-1 Sel Info by Region'!I48</f>
        <v>71613</v>
      </c>
      <c r="G49" s="106">
        <f>'A-1 Sel Info by Region'!J48</f>
        <v>0</v>
      </c>
      <c r="H49" s="106">
        <f>'A-1 Sel Info by Region'!K48</f>
        <v>3318</v>
      </c>
      <c r="I49" s="106">
        <f>'A-1 Sel Info by Region'!L48</f>
        <v>197785</v>
      </c>
      <c r="J49" s="106">
        <f>'A-1 Sel Info by Region'!U48</f>
        <v>882</v>
      </c>
      <c r="K49" s="106">
        <f>'A-1 Sel Info by Region'!V48</f>
        <v>315</v>
      </c>
      <c r="L49" s="106">
        <f>'A-1 Sel Info by Region'!W48</f>
        <v>1197</v>
      </c>
      <c r="M49" s="109">
        <f>'A-1 Sel Info by Region'!X48</f>
        <v>0.5682989690721649</v>
      </c>
      <c r="N49" s="109">
        <f>'A-1 Sel Info by Region'!Y48</f>
        <v>0.1783691959229898</v>
      </c>
      <c r="O49" s="49"/>
    </row>
    <row r="50" spans="1:15" ht="14.25" customHeight="1" thickTop="1">
      <c r="A50" s="41" t="str">
        <f>'A-1 Sel Info by Region'!A49</f>
        <v>CO</v>
      </c>
      <c r="B50" s="16">
        <f>'A-1 Sel Info by Region'!E49</f>
        <v>222</v>
      </c>
      <c r="C50" s="16">
        <f>'A-1 Sel Info by Region'!F49</f>
        <v>20715</v>
      </c>
      <c r="D50" s="16">
        <f>'A-1 Sel Info by Region'!G49</f>
        <v>617</v>
      </c>
      <c r="E50" s="16">
        <f>'A-1 Sel Info by Region'!H49</f>
        <v>0</v>
      </c>
      <c r="F50" s="16">
        <f>'A-1 Sel Info by Region'!I49</f>
        <v>20006</v>
      </c>
      <c r="G50" s="16">
        <f>'A-1 Sel Info by Region'!J49</f>
        <v>0</v>
      </c>
      <c r="H50" s="16">
        <f>'A-1 Sel Info by Region'!K49</f>
        <v>839</v>
      </c>
      <c r="I50" s="16">
        <f>'A-1 Sel Info by Region'!L49</f>
        <v>40721</v>
      </c>
      <c r="J50" s="16">
        <f>'A-1 Sel Info by Region'!U49</f>
        <v>222</v>
      </c>
      <c r="K50" s="16">
        <f>'A-1 Sel Info by Region'!V49</f>
        <v>617</v>
      </c>
      <c r="L50" s="16">
        <f>'A-1 Sel Info by Region'!W49</f>
        <v>839</v>
      </c>
      <c r="M50" s="108">
        <f>'A-1 Sel Info by Region'!X49</f>
        <v>1</v>
      </c>
      <c r="N50" s="108">
        <f>'A-1 Sel Info by Region'!Y49</f>
        <v>1</v>
      </c>
      <c r="O50" s="49"/>
    </row>
    <row r="51" spans="1:15" ht="14.25" customHeight="1">
      <c r="A51" s="41" t="str">
        <f>'A-1 Sel Info by Region'!A50</f>
        <v>MT</v>
      </c>
      <c r="B51" s="16">
        <f>'A-1 Sel Info by Region'!E50</f>
        <v>127</v>
      </c>
      <c r="C51" s="16">
        <f>'A-1 Sel Info by Region'!F50</f>
        <v>7498</v>
      </c>
      <c r="D51" s="16">
        <f>'A-1 Sel Info by Region'!G50</f>
        <v>203</v>
      </c>
      <c r="E51" s="16">
        <f>'A-1 Sel Info by Region'!H50</f>
        <v>0</v>
      </c>
      <c r="F51" s="16">
        <f>'A-1 Sel Info by Region'!I50</f>
        <v>5668</v>
      </c>
      <c r="G51" s="16">
        <f>'A-1 Sel Info by Region'!J50</f>
        <v>0</v>
      </c>
      <c r="H51" s="16">
        <f>'A-1 Sel Info by Region'!K50</f>
        <v>330</v>
      </c>
      <c r="I51" s="16">
        <f>'A-1 Sel Info by Region'!L50</f>
        <v>13166</v>
      </c>
      <c r="J51" s="16">
        <f>'A-1 Sel Info by Region'!U50</f>
        <v>127</v>
      </c>
      <c r="K51" s="16">
        <f>'A-1 Sel Info by Region'!V50</f>
        <v>203</v>
      </c>
      <c r="L51" s="16">
        <f>'A-1 Sel Info by Region'!W50</f>
        <v>330</v>
      </c>
      <c r="M51" s="108">
        <f>'A-1 Sel Info by Region'!X50</f>
        <v>1</v>
      </c>
      <c r="N51" s="108">
        <f>'A-1 Sel Info by Region'!Y50</f>
        <v>1</v>
      </c>
      <c r="O51" s="49"/>
    </row>
    <row r="52" spans="1:15" ht="14.25" customHeight="1">
      <c r="A52" s="41" t="str">
        <f>'A-1 Sel Info by Region'!A51</f>
        <v>ND</v>
      </c>
      <c r="B52" s="16">
        <f>'A-1 Sel Info by Region'!E51</f>
        <v>115</v>
      </c>
      <c r="C52" s="16">
        <f>'A-1 Sel Info by Region'!F51</f>
        <v>6191</v>
      </c>
      <c r="D52" s="16">
        <f>'A-1 Sel Info by Region'!G51</f>
        <v>141</v>
      </c>
      <c r="E52" s="16">
        <f>'A-1 Sel Info by Region'!H51</f>
        <v>0</v>
      </c>
      <c r="F52" s="16">
        <f>'A-1 Sel Info by Region'!I51</f>
        <v>4523</v>
      </c>
      <c r="G52" s="16">
        <f>'A-1 Sel Info by Region'!J51</f>
        <v>0</v>
      </c>
      <c r="H52" s="16">
        <f>'A-1 Sel Info by Region'!K51</f>
        <v>256</v>
      </c>
      <c r="I52" s="16">
        <f>'A-1 Sel Info by Region'!L51</f>
        <v>10714</v>
      </c>
      <c r="J52" s="16">
        <f>'A-1 Sel Info by Region'!U51</f>
        <v>43</v>
      </c>
      <c r="K52" s="16">
        <f>'A-1 Sel Info by Region'!V51</f>
        <v>51</v>
      </c>
      <c r="L52" s="16">
        <f>'A-1 Sel Info by Region'!W51</f>
        <v>94</v>
      </c>
      <c r="M52" s="108">
        <f>'A-1 Sel Info by Region'!X51</f>
        <v>0.3739130434782609</v>
      </c>
      <c r="N52" s="108">
        <f>'A-1 Sel Info by Region'!Y51</f>
        <v>0.3617021276595745</v>
      </c>
      <c r="O52" s="49"/>
    </row>
    <row r="53" spans="1:15" ht="14.25" customHeight="1">
      <c r="A53" s="41" t="str">
        <f>'A-1 Sel Info by Region'!A52</f>
        <v>SD</v>
      </c>
      <c r="B53" s="16">
        <f>'A-1 Sel Info by Region'!E52</f>
        <v>109</v>
      </c>
      <c r="C53" s="16">
        <f>'A-1 Sel Info by Region'!F52</f>
        <v>6878</v>
      </c>
      <c r="D53" s="16">
        <f>'A-1 Sel Info by Region'!G52</f>
        <v>228</v>
      </c>
      <c r="E53" s="16">
        <f>'A-1 Sel Info by Region'!H52</f>
        <v>0</v>
      </c>
      <c r="F53" s="16">
        <f>'A-1 Sel Info by Region'!I52</f>
        <v>5065</v>
      </c>
      <c r="G53" s="16">
        <f>'A-1 Sel Info by Region'!J52</f>
        <v>0</v>
      </c>
      <c r="H53" s="16">
        <f>'A-1 Sel Info by Region'!K52</f>
        <v>337</v>
      </c>
      <c r="I53" s="16">
        <f>'A-1 Sel Info by Region'!L52</f>
        <v>11943</v>
      </c>
      <c r="J53" s="16">
        <f>'A-1 Sel Info by Region'!U52</f>
        <v>75</v>
      </c>
      <c r="K53" s="16">
        <f>'A-1 Sel Info by Region'!V52</f>
        <v>47</v>
      </c>
      <c r="L53" s="16">
        <f>'A-1 Sel Info by Region'!W52</f>
        <v>122</v>
      </c>
      <c r="M53" s="108">
        <f>'A-1 Sel Info by Region'!X52</f>
        <v>0.6880733944954128</v>
      </c>
      <c r="N53" s="108">
        <f>'A-1 Sel Info by Region'!Y52</f>
        <v>0.20614035087719298</v>
      </c>
      <c r="O53" s="49"/>
    </row>
    <row r="54" spans="1:15" ht="14.25" customHeight="1">
      <c r="A54" s="41" t="str">
        <f>'A-1 Sel Info by Region'!A53</f>
        <v>UT</v>
      </c>
      <c r="B54" s="16">
        <f>'A-1 Sel Info by Region'!E53</f>
        <v>115</v>
      </c>
      <c r="C54" s="16">
        <f>'A-1 Sel Info by Region'!F53</f>
        <v>9122</v>
      </c>
      <c r="D54" s="16">
        <f>'A-1 Sel Info by Region'!G53</f>
        <v>196</v>
      </c>
      <c r="E54" s="16">
        <f>'A-1 Sel Info by Region'!H53</f>
        <v>0</v>
      </c>
      <c r="F54" s="16">
        <f>'A-1 Sel Info by Region'!I53</f>
        <v>7333</v>
      </c>
      <c r="G54" s="16">
        <f>'A-1 Sel Info by Region'!J53</f>
        <v>0</v>
      </c>
      <c r="H54" s="16">
        <f>'A-1 Sel Info by Region'!K53</f>
        <v>311</v>
      </c>
      <c r="I54" s="16">
        <f>'A-1 Sel Info by Region'!L53</f>
        <v>16455</v>
      </c>
      <c r="J54" s="16">
        <f>'A-1 Sel Info by Region'!U53</f>
        <v>30</v>
      </c>
      <c r="K54" s="16">
        <f>'A-1 Sel Info by Region'!V53</f>
        <v>45</v>
      </c>
      <c r="L54" s="16">
        <f>'A-1 Sel Info by Region'!W53</f>
        <v>75</v>
      </c>
      <c r="M54" s="108">
        <f>'A-1 Sel Info by Region'!X53</f>
        <v>0.2608695652173913</v>
      </c>
      <c r="N54" s="108">
        <f>'A-1 Sel Info by Region'!Y53</f>
        <v>0.22959183673469388</v>
      </c>
      <c r="O54" s="49"/>
    </row>
    <row r="55" spans="1:15" ht="14.25" customHeight="1" thickBot="1">
      <c r="A55" s="41" t="str">
        <f>'A-1 Sel Info by Region'!A54</f>
        <v>WY</v>
      </c>
      <c r="B55" s="16">
        <f>'A-1 Sel Info by Region'!E54</f>
        <v>38</v>
      </c>
      <c r="C55" s="16">
        <f>'A-1 Sel Info by Region'!F54</f>
        <v>2950</v>
      </c>
      <c r="D55" s="16">
        <f>'A-1 Sel Info by Region'!G54</f>
        <v>39</v>
      </c>
      <c r="E55" s="16">
        <f>'A-1 Sel Info by Region'!H54</f>
        <v>0</v>
      </c>
      <c r="F55" s="16">
        <f>'A-1 Sel Info by Region'!I54</f>
        <v>1762</v>
      </c>
      <c r="G55" s="16">
        <f>'A-1 Sel Info by Region'!J54</f>
        <v>0</v>
      </c>
      <c r="H55" s="16">
        <f>'A-1 Sel Info by Region'!K54</f>
        <v>77</v>
      </c>
      <c r="I55" s="16">
        <f>'A-1 Sel Info by Region'!L54</f>
        <v>4712</v>
      </c>
      <c r="J55" s="16">
        <f>'A-1 Sel Info by Region'!U54</f>
        <v>19</v>
      </c>
      <c r="K55" s="16">
        <f>'A-1 Sel Info by Region'!V54</f>
        <v>20</v>
      </c>
      <c r="L55" s="16">
        <f>'A-1 Sel Info by Region'!W54</f>
        <v>39</v>
      </c>
      <c r="M55" s="108">
        <f>'A-1 Sel Info by Region'!X54</f>
        <v>0.5</v>
      </c>
      <c r="N55" s="108">
        <f>'A-1 Sel Info by Region'!Y54</f>
        <v>0.5128205128205128</v>
      </c>
      <c r="O55" s="49"/>
    </row>
    <row r="56" spans="1:15" ht="14.25" customHeight="1" thickBot="1" thickTop="1">
      <c r="A56" s="99" t="str">
        <f>'A-1 Sel Info by Region'!A55</f>
        <v>Region 8</v>
      </c>
      <c r="B56" s="106">
        <f>'A-1 Sel Info by Region'!E55</f>
        <v>726</v>
      </c>
      <c r="C56" s="106">
        <f>'A-1 Sel Info by Region'!F55</f>
        <v>53354</v>
      </c>
      <c r="D56" s="106">
        <f>'A-1 Sel Info by Region'!G55</f>
        <v>1424</v>
      </c>
      <c r="E56" s="106">
        <f>'A-1 Sel Info by Region'!H55</f>
        <v>0</v>
      </c>
      <c r="F56" s="106">
        <f>'A-1 Sel Info by Region'!I55</f>
        <v>44357</v>
      </c>
      <c r="G56" s="106">
        <f>'A-1 Sel Info by Region'!J55</f>
        <v>0</v>
      </c>
      <c r="H56" s="106">
        <f>'A-1 Sel Info by Region'!K55</f>
        <v>2150</v>
      </c>
      <c r="I56" s="106">
        <f>'A-1 Sel Info by Region'!L55</f>
        <v>97711</v>
      </c>
      <c r="J56" s="106">
        <f>'A-1 Sel Info by Region'!U55</f>
        <v>516</v>
      </c>
      <c r="K56" s="106">
        <f>'A-1 Sel Info by Region'!V55</f>
        <v>983</v>
      </c>
      <c r="L56" s="106">
        <f>'A-1 Sel Info by Region'!W55</f>
        <v>1499</v>
      </c>
      <c r="M56" s="109">
        <f>'A-1 Sel Info by Region'!X55</f>
        <v>0.7107438016528925</v>
      </c>
      <c r="N56" s="109">
        <f>'A-1 Sel Info by Region'!Y55</f>
        <v>0.6903089887640449</v>
      </c>
      <c r="O56" s="49"/>
    </row>
    <row r="57" spans="1:15" ht="14.25" customHeight="1" thickTop="1">
      <c r="A57" s="41" t="str">
        <f>'A-1 Sel Info by Region'!A56</f>
        <v>AZ</v>
      </c>
      <c r="B57" s="16">
        <f>'A-1 Sel Info by Region'!E56</f>
        <v>147</v>
      </c>
      <c r="C57" s="16">
        <f>'A-1 Sel Info by Region'!F56</f>
        <v>16490</v>
      </c>
      <c r="D57" s="16">
        <f>'A-1 Sel Info by Region'!G56</f>
        <v>2038</v>
      </c>
      <c r="E57" s="16">
        <f>'A-1 Sel Info by Region'!H56</f>
        <v>0</v>
      </c>
      <c r="F57" s="16">
        <f>'A-1 Sel Info by Region'!I56</f>
        <v>33072</v>
      </c>
      <c r="G57" s="16">
        <f>'A-1 Sel Info by Region'!J56</f>
        <v>0</v>
      </c>
      <c r="H57" s="16">
        <f>'A-1 Sel Info by Region'!K56</f>
        <v>2185</v>
      </c>
      <c r="I57" s="16">
        <f>'A-1 Sel Info by Region'!L56</f>
        <v>49562</v>
      </c>
      <c r="J57" s="16">
        <f>'A-1 Sel Info by Region'!U56</f>
        <v>146</v>
      </c>
      <c r="K57" s="16">
        <f>'A-1 Sel Info by Region'!V56</f>
        <v>251</v>
      </c>
      <c r="L57" s="16">
        <f>'A-1 Sel Info by Region'!W56</f>
        <v>397</v>
      </c>
      <c r="M57" s="108">
        <f>'A-1 Sel Info by Region'!X56</f>
        <v>0.9931972789115646</v>
      </c>
      <c r="N57" s="108">
        <f>'A-1 Sel Info by Region'!Y56</f>
        <v>0.12315996074582924</v>
      </c>
      <c r="O57" s="49"/>
    </row>
    <row r="58" spans="1:15" ht="14.25" customHeight="1">
      <c r="A58" s="41" t="str">
        <f>'A-1 Sel Info by Region'!A57</f>
        <v>CA</v>
      </c>
      <c r="B58" s="16">
        <f>'A-1 Sel Info by Region'!E57</f>
        <v>1251</v>
      </c>
      <c r="C58" s="16">
        <f>'A-1 Sel Info by Region'!F57</f>
        <v>119119</v>
      </c>
      <c r="D58" s="16">
        <f>'A-1 Sel Info by Region'!G57</f>
        <v>7535</v>
      </c>
      <c r="E58" s="16">
        <f>'A-1 Sel Info by Region'!H57</f>
        <v>0</v>
      </c>
      <c r="F58" s="16">
        <f>'A-1 Sel Info by Region'!I57</f>
        <v>179256</v>
      </c>
      <c r="G58" s="16">
        <f>'A-1 Sel Info by Region'!J57</f>
        <v>0</v>
      </c>
      <c r="H58" s="16">
        <f>'A-1 Sel Info by Region'!K57</f>
        <v>8786</v>
      </c>
      <c r="I58" s="16">
        <f>'A-1 Sel Info by Region'!L57</f>
        <v>298375</v>
      </c>
      <c r="J58" s="16">
        <f>'A-1 Sel Info by Region'!U57</f>
        <v>850</v>
      </c>
      <c r="K58" s="16">
        <f>'A-1 Sel Info by Region'!V57</f>
        <v>2730</v>
      </c>
      <c r="L58" s="16">
        <f>'A-1 Sel Info by Region'!W57</f>
        <v>3580</v>
      </c>
      <c r="M58" s="108">
        <f>'A-1 Sel Info by Region'!X57</f>
        <v>0.6794564348521183</v>
      </c>
      <c r="N58" s="108">
        <f>'A-1 Sel Info by Region'!Y57</f>
        <v>0.36230922362309226</v>
      </c>
      <c r="O58" s="49"/>
    </row>
    <row r="59" spans="1:15" ht="14.25" customHeight="1">
      <c r="A59" s="41" t="str">
        <f>'A-1 Sel Info by Region'!A58</f>
        <v>HI</v>
      </c>
      <c r="B59" s="16">
        <f>'A-1 Sel Info by Region'!E58</f>
        <v>50</v>
      </c>
      <c r="C59" s="16">
        <f>'A-1 Sel Info by Region'!F58</f>
        <v>4507</v>
      </c>
      <c r="D59" s="16">
        <f>'A-1 Sel Info by Region'!G58</f>
        <v>1652</v>
      </c>
      <c r="E59" s="16">
        <f>'A-1 Sel Info by Region'!H58</f>
        <v>0</v>
      </c>
      <c r="F59" s="16">
        <f>'A-1 Sel Info by Region'!I58</f>
        <v>7849</v>
      </c>
      <c r="G59" s="16">
        <f>'A-1 Sel Info by Region'!J58</f>
        <v>0</v>
      </c>
      <c r="H59" s="16">
        <f>'A-1 Sel Info by Region'!K58</f>
        <v>1702</v>
      </c>
      <c r="I59" s="16">
        <f>'A-1 Sel Info by Region'!L58</f>
        <v>12356</v>
      </c>
      <c r="J59" s="16">
        <f>'A-1 Sel Info by Region'!U58</f>
        <v>50</v>
      </c>
      <c r="K59" s="16">
        <f>'A-1 Sel Info by Region'!V58</f>
        <v>15</v>
      </c>
      <c r="L59" s="16">
        <f>'A-1 Sel Info by Region'!W58</f>
        <v>65</v>
      </c>
      <c r="M59" s="108">
        <f>'A-1 Sel Info by Region'!X58</f>
        <v>1</v>
      </c>
      <c r="N59" s="108">
        <f>'A-1 Sel Info by Region'!Y58</f>
        <v>0.009079903147699757</v>
      </c>
      <c r="O59" s="49"/>
    </row>
    <row r="60" spans="1:15" ht="14.25" customHeight="1" thickBot="1">
      <c r="A60" s="41" t="str">
        <f>'A-1 Sel Info by Region'!A59</f>
        <v>NV</v>
      </c>
      <c r="B60" s="16">
        <f>'A-1 Sel Info by Region'!E59</f>
        <v>54</v>
      </c>
      <c r="C60" s="16">
        <f>'A-1 Sel Info by Region'!F59</f>
        <v>6035</v>
      </c>
      <c r="D60" s="16">
        <f>'A-1 Sel Info by Region'!G59</f>
        <v>495</v>
      </c>
      <c r="E60" s="16">
        <f>'A-1 Sel Info by Region'!H59</f>
        <v>0</v>
      </c>
      <c r="F60" s="16">
        <f>'A-1 Sel Info by Region'!I59</f>
        <v>7903</v>
      </c>
      <c r="G60" s="16">
        <f>'A-1 Sel Info by Region'!J59</f>
        <v>0</v>
      </c>
      <c r="H60" s="16">
        <f>'A-1 Sel Info by Region'!K59</f>
        <v>549</v>
      </c>
      <c r="I60" s="16">
        <f>'A-1 Sel Info by Region'!L59</f>
        <v>13938</v>
      </c>
      <c r="J60" s="16">
        <f>'A-1 Sel Info by Region'!U59</f>
        <v>52</v>
      </c>
      <c r="K60" s="16">
        <f>'A-1 Sel Info by Region'!V59</f>
        <v>263</v>
      </c>
      <c r="L60" s="16">
        <f>'A-1 Sel Info by Region'!W59</f>
        <v>315</v>
      </c>
      <c r="M60" s="108">
        <f>'A-1 Sel Info by Region'!X59</f>
        <v>0.9629629629629629</v>
      </c>
      <c r="N60" s="108">
        <f>'A-1 Sel Info by Region'!Y59</f>
        <v>0.5313131313131313</v>
      </c>
      <c r="O60" s="49"/>
    </row>
    <row r="61" spans="1:15" ht="14.25" customHeight="1" thickBot="1" thickTop="1">
      <c r="A61" s="99" t="str">
        <f>'A-1 Sel Info by Region'!A60</f>
        <v>Region 9</v>
      </c>
      <c r="B61" s="106">
        <f>'A-1 Sel Info by Region'!E60</f>
        <v>1502</v>
      </c>
      <c r="C61" s="106">
        <f>'A-1 Sel Info by Region'!F60</f>
        <v>146151</v>
      </c>
      <c r="D61" s="106">
        <f>'A-1 Sel Info by Region'!G60</f>
        <v>11720</v>
      </c>
      <c r="E61" s="106">
        <f>'A-1 Sel Info by Region'!H60</f>
        <v>0</v>
      </c>
      <c r="F61" s="106">
        <f>'A-1 Sel Info by Region'!I60</f>
        <v>228080</v>
      </c>
      <c r="G61" s="106">
        <f>'A-1 Sel Info by Region'!J60</f>
        <v>0</v>
      </c>
      <c r="H61" s="106">
        <f>'A-1 Sel Info by Region'!K60</f>
        <v>13222</v>
      </c>
      <c r="I61" s="106">
        <f>'A-1 Sel Info by Region'!L60</f>
        <v>374231</v>
      </c>
      <c r="J61" s="106">
        <f>'A-1 Sel Info by Region'!U60</f>
        <v>1098</v>
      </c>
      <c r="K61" s="106">
        <f>'A-1 Sel Info by Region'!V60</f>
        <v>3259</v>
      </c>
      <c r="L61" s="106">
        <f>'A-1 Sel Info by Region'!W60</f>
        <v>4357</v>
      </c>
      <c r="M61" s="109">
        <f>'A-1 Sel Info by Region'!X60</f>
        <v>0.7310252996005326</v>
      </c>
      <c r="N61" s="109">
        <f>'A-1 Sel Info by Region'!Y60</f>
        <v>0.2780716723549488</v>
      </c>
      <c r="O61" s="55"/>
    </row>
    <row r="62" spans="1:15" ht="14.25" customHeight="1" thickTop="1">
      <c r="A62" s="41" t="str">
        <f>'A-1 Sel Info by Region'!A61</f>
        <v>AK</v>
      </c>
      <c r="B62" s="16">
        <f>'A-1 Sel Info by Region'!E61</f>
        <v>18</v>
      </c>
      <c r="C62" s="16">
        <f>'A-1 Sel Info by Region'!F61</f>
        <v>692</v>
      </c>
      <c r="D62" s="16">
        <f>'A-1 Sel Info by Region'!G61</f>
        <v>642</v>
      </c>
      <c r="E62" s="16">
        <f>'A-1 Sel Info by Region'!H61</f>
        <v>0</v>
      </c>
      <c r="F62" s="16">
        <f>'A-1 Sel Info by Region'!I61</f>
        <v>3785</v>
      </c>
      <c r="G62" s="16">
        <f>'A-1 Sel Info by Region'!J61</f>
        <v>0</v>
      </c>
      <c r="H62" s="16">
        <f>'A-1 Sel Info by Region'!K61</f>
        <v>660</v>
      </c>
      <c r="I62" s="16">
        <f>'A-1 Sel Info by Region'!L61</f>
        <v>4477</v>
      </c>
      <c r="J62" s="16">
        <f>'A-1 Sel Info by Region'!U61</f>
        <v>0</v>
      </c>
      <c r="K62" s="16">
        <f>'A-1 Sel Info by Region'!V61</f>
        <v>2</v>
      </c>
      <c r="L62" s="16">
        <f>'A-1 Sel Info by Region'!W61</f>
        <v>2</v>
      </c>
      <c r="M62" s="108">
        <f>'A-1 Sel Info by Region'!X61</f>
        <v>0</v>
      </c>
      <c r="N62" s="108">
        <f>'A-1 Sel Info by Region'!Y61</f>
        <v>0.003115264797507788</v>
      </c>
      <c r="O62" s="57"/>
    </row>
    <row r="63" spans="1:14" ht="14.25" customHeight="1">
      <c r="A63" s="41" t="str">
        <f>'A-1 Sel Info by Region'!A62</f>
        <v>ID</v>
      </c>
      <c r="B63" s="16">
        <f>'A-1 Sel Info by Region'!E62</f>
        <v>78</v>
      </c>
      <c r="C63" s="16">
        <f>'A-1 Sel Info by Region'!F62</f>
        <v>5869</v>
      </c>
      <c r="D63" s="16">
        <f>'A-1 Sel Info by Region'!G62</f>
        <v>287</v>
      </c>
      <c r="E63" s="16">
        <f>'A-1 Sel Info by Region'!H62</f>
        <v>0</v>
      </c>
      <c r="F63" s="16">
        <f>'A-1 Sel Info by Region'!I62</f>
        <v>9743</v>
      </c>
      <c r="G63" s="16">
        <f>'A-1 Sel Info by Region'!J62</f>
        <v>0</v>
      </c>
      <c r="H63" s="16">
        <f>'A-1 Sel Info by Region'!K62</f>
        <v>365</v>
      </c>
      <c r="I63" s="16">
        <f>'A-1 Sel Info by Region'!L62</f>
        <v>15612</v>
      </c>
      <c r="J63" s="16">
        <f>'A-1 Sel Info by Region'!U62</f>
        <v>78</v>
      </c>
      <c r="K63" s="16">
        <f>'A-1 Sel Info by Region'!V62</f>
        <v>286</v>
      </c>
      <c r="L63" s="16">
        <f>'A-1 Sel Info by Region'!W62</f>
        <v>364</v>
      </c>
      <c r="M63" s="108">
        <f>'A-1 Sel Info by Region'!X62</f>
        <v>1</v>
      </c>
      <c r="N63" s="108">
        <f>'A-1 Sel Info by Region'!Y62</f>
        <v>0.9965156794425087</v>
      </c>
    </row>
    <row r="64" spans="1:14" ht="14.25" customHeight="1">
      <c r="A64" s="41" t="str">
        <f>'A-1 Sel Info by Region'!A63</f>
        <v>OR</v>
      </c>
      <c r="B64" s="16">
        <f>'A-1 Sel Info by Region'!E63</f>
        <v>137</v>
      </c>
      <c r="C64" s="16">
        <f>'A-1 Sel Info by Region'!F63</f>
        <v>12077</v>
      </c>
      <c r="D64" s="16">
        <f>'A-1 Sel Info by Region'!G63</f>
        <v>2123</v>
      </c>
      <c r="E64" s="16">
        <f>'A-1 Sel Info by Region'!H63</f>
        <v>0</v>
      </c>
      <c r="F64" s="16">
        <f>'A-1 Sel Info by Region'!I63</f>
        <v>32842</v>
      </c>
      <c r="G64" s="16">
        <f>'A-1 Sel Info by Region'!J63</f>
        <v>0</v>
      </c>
      <c r="H64" s="16">
        <f>'A-1 Sel Info by Region'!K63</f>
        <v>2260</v>
      </c>
      <c r="I64" s="16">
        <f>'A-1 Sel Info by Region'!L63</f>
        <v>44919</v>
      </c>
      <c r="J64" s="16">
        <f>'A-1 Sel Info by Region'!U63</f>
        <v>76</v>
      </c>
      <c r="K64" s="16">
        <f>'A-1 Sel Info by Region'!V63</f>
        <v>221</v>
      </c>
      <c r="L64" s="16">
        <f>'A-1 Sel Info by Region'!W63</f>
        <v>297</v>
      </c>
      <c r="M64" s="108">
        <f>'A-1 Sel Info by Region'!X63</f>
        <v>0.5547445255474452</v>
      </c>
      <c r="N64" s="108">
        <f>'A-1 Sel Info by Region'!Y63</f>
        <v>0.10409797456429581</v>
      </c>
    </row>
    <row r="65" spans="1:14" ht="14.25" customHeight="1" thickBot="1">
      <c r="A65" s="41" t="str">
        <f>'A-1 Sel Info by Region'!A64</f>
        <v>WA</v>
      </c>
      <c r="B65" s="16">
        <f>'A-1 Sel Info by Region'!E64</f>
        <v>239</v>
      </c>
      <c r="C65" s="16">
        <f>'A-1 Sel Info by Region'!F64</f>
        <v>22531</v>
      </c>
      <c r="D65" s="16">
        <f>'A-1 Sel Info by Region'!G64</f>
        <v>3309</v>
      </c>
      <c r="E65" s="16">
        <f>'A-1 Sel Info by Region'!H64</f>
        <v>0</v>
      </c>
      <c r="F65" s="16">
        <f>'A-1 Sel Info by Region'!I64</f>
        <v>46287</v>
      </c>
      <c r="G65" s="16">
        <f>'A-1 Sel Info by Region'!J64</f>
        <v>0</v>
      </c>
      <c r="H65" s="16">
        <f>'A-1 Sel Info by Region'!K64</f>
        <v>3548</v>
      </c>
      <c r="I65" s="16">
        <f>'A-1 Sel Info by Region'!L64</f>
        <v>68818</v>
      </c>
      <c r="J65" s="16">
        <f>'A-1 Sel Info by Region'!U64</f>
        <v>72</v>
      </c>
      <c r="K65" s="16">
        <f>'A-1 Sel Info by Region'!V64</f>
        <v>466</v>
      </c>
      <c r="L65" s="16">
        <f>'A-1 Sel Info by Region'!W64</f>
        <v>538</v>
      </c>
      <c r="M65" s="108">
        <f>'A-1 Sel Info by Region'!X64</f>
        <v>0.301255230125523</v>
      </c>
      <c r="N65" s="108">
        <f>'A-1 Sel Info by Region'!Y64</f>
        <v>0.14082804472650348</v>
      </c>
    </row>
    <row r="66" spans="1:14" ht="14.25" customHeight="1" thickBot="1" thickTop="1">
      <c r="A66" s="99" t="str">
        <f>'A-1 Sel Info by Region'!A65</f>
        <v>Region 10</v>
      </c>
      <c r="B66" s="106">
        <f>'A-1 Sel Info by Region'!E65</f>
        <v>472</v>
      </c>
      <c r="C66" s="106">
        <f>'A-1 Sel Info by Region'!F65</f>
        <v>41169</v>
      </c>
      <c r="D66" s="106">
        <f>'A-1 Sel Info by Region'!G65</f>
        <v>6361</v>
      </c>
      <c r="E66" s="106">
        <f>'A-1 Sel Info by Region'!H65</f>
        <v>0</v>
      </c>
      <c r="F66" s="106">
        <f>'A-1 Sel Info by Region'!I65</f>
        <v>92657</v>
      </c>
      <c r="G66" s="106">
        <f>'A-1 Sel Info by Region'!J65</f>
        <v>0</v>
      </c>
      <c r="H66" s="106">
        <f>'A-1 Sel Info by Region'!K65</f>
        <v>6833</v>
      </c>
      <c r="I66" s="106">
        <f>'A-1 Sel Info by Region'!L65</f>
        <v>133826</v>
      </c>
      <c r="J66" s="106">
        <f>'A-1 Sel Info by Region'!U65</f>
        <v>226</v>
      </c>
      <c r="K66" s="106">
        <f>'A-1 Sel Info by Region'!V65</f>
        <v>975</v>
      </c>
      <c r="L66" s="106">
        <f>'A-1 Sel Info by Region'!W65</f>
        <v>1201</v>
      </c>
      <c r="M66" s="109">
        <f>'A-1 Sel Info by Region'!X65</f>
        <v>0.4788135593220339</v>
      </c>
      <c r="N66" s="109">
        <f>'A-1 Sel Info by Region'!Y65</f>
        <v>0.1532777865115548</v>
      </c>
    </row>
    <row r="67" ht="15" thickTop="1">
      <c r="B67" s="65" t="s">
        <v>72</v>
      </c>
    </row>
    <row r="68" ht="14.25">
      <c r="B68" s="66" t="s">
        <v>73</v>
      </c>
    </row>
    <row r="69" ht="12.75">
      <c r="B69" s="64" t="s">
        <v>74</v>
      </c>
    </row>
    <row r="70" ht="14.25">
      <c r="B70" s="92" t="s">
        <v>75</v>
      </c>
    </row>
  </sheetData>
  <sheetProtection/>
  <hyperlinks>
    <hyperlink ref="P3" location="ToC!A1" display="Table of Contents"/>
  </hyperlinks>
  <printOptions/>
  <pageMargins left="0.85" right="0.25" top="0.41" bottom="0.37" header="0.17" footer="0.2"/>
  <pageSetup firstPageNumber="1" useFirstPageNumber="1" horizontalDpi="600" verticalDpi="600" orientation="landscape" scale="94" r:id="rId1"/>
  <headerFooter alignWithMargins="0">
    <oddHeader>&amp;C&amp;"Arial Rounded MT Bold,Bold"&amp;14Table A-1: Selected Information by Region for FY 2015</oddHeader>
    <oddFooter>&amp;C&amp;"Arial Narrow,Regular"Table A-1: p. &amp;P</oddFooter>
  </headerFooter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2016-08-24T22:43:07Z</cp:lastPrinted>
  <dcterms:created xsi:type="dcterms:W3CDTF">2001-04-03T15:42:44Z</dcterms:created>
  <dcterms:modified xsi:type="dcterms:W3CDTF">2016-08-24T22:43:54Z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