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32" windowWidth="12120" windowHeight="4320" activeTab="0"/>
  </bookViews>
  <sheets>
    <sheet name="ToC" sheetId="1" r:id="rId1"/>
    <sheet name="A-3A-B NF-Comp beds by State" sheetId="2" r:id="rId2"/>
    <sheet name="A-3A-B NF-Comp beds by Region" sheetId="3" r:id="rId3"/>
    <sheet name="NF Complaint Group Numbers+%s" sheetId="4" r:id="rId4"/>
    <sheet name="NF Complaint Group Numbers" sheetId="5" r:id="rId5"/>
    <sheet name="NF Complaint Group Percents" sheetId="6" r:id="rId6"/>
    <sheet name="A-3C-D NF-Comp grp by State" sheetId="7" r:id="rId7"/>
    <sheet name="A-3C-D NF-Comp grp by Region" sheetId="8" r:id="rId8"/>
    <sheet name="NF Residents Rights Numbers +%s" sheetId="9" r:id="rId9"/>
    <sheet name="NF Residents Rights Numbers" sheetId="10" r:id="rId10"/>
    <sheet name="NF Residents Rights Percents" sheetId="11" r:id="rId11"/>
    <sheet name="NF Resident Care Numbers +%s" sheetId="12" r:id="rId12"/>
    <sheet name="NF Resident Care Numbers" sheetId="13" r:id="rId13"/>
    <sheet name="NF Resident Care Percents" sheetId="14" r:id="rId14"/>
    <sheet name="NF Quality of Life Numbers +%s" sheetId="15" r:id="rId15"/>
    <sheet name="NF Quality of Life Numbers" sheetId="16" r:id="rId16"/>
    <sheet name="NF Quality of Life Percents" sheetId="17" r:id="rId17"/>
    <sheet name="NF Administration Numbers +%s" sheetId="18" r:id="rId18"/>
    <sheet name="NF Administration Numbers" sheetId="19" r:id="rId19"/>
    <sheet name="NF Administration Percents" sheetId="20" r:id="rId20"/>
    <sheet name="NF Not Against Facil Numbers+%s" sheetId="21" r:id="rId21"/>
    <sheet name="NF Not Against Facil Numbers" sheetId="22" r:id="rId22"/>
    <sheet name="NF Not Against Facil Percents" sheetId="23" r:id="rId23"/>
  </sheets>
  <definedNames>
    <definedName name="_xlnm.Print_Area" localSheetId="2">'A-3A-B NF-Comp beds by Region'!$A$1:$U$66</definedName>
    <definedName name="_xlnm.Print_Area" localSheetId="1">'A-3A-B NF-Comp beds by State'!$A$1:$U$61</definedName>
    <definedName name="_xlnm.Print_Area" localSheetId="7">'A-3C-D NF-Comp grp by Region'!$A$1:$AS$66</definedName>
    <definedName name="_xlnm.Print_Area" localSheetId="6">'A-3C-D NF-Comp grp by State'!$A$1:$AS$61</definedName>
    <definedName name="_xlnm.Print_Area" localSheetId="18">'NF Administration Numbers'!$A$1:$F$61</definedName>
    <definedName name="_xlnm.Print_Area" localSheetId="17">'NF Administration Numbers +%s'!$A$1:$H$62</definedName>
    <definedName name="_xlnm.Print_Area" localSheetId="19">'NF Administration Percents'!$A$1:$F$61</definedName>
    <definedName name="_xlnm.Print_Area" localSheetId="4">'NF Complaint Group Numbers'!$A$1:$K$61</definedName>
    <definedName name="_xlnm.Print_Area" localSheetId="3">'NF Complaint Group Numbers+%s'!$A$1:$N$62</definedName>
    <definedName name="_xlnm.Print_Area" localSheetId="5">'NF Complaint Group Percents'!$A$1:$K$61</definedName>
    <definedName name="_xlnm.Print_Area" localSheetId="21">'NF Not Against Facil Numbers'!$A$1:$G$61</definedName>
    <definedName name="_xlnm.Print_Area" localSheetId="20">'NF Not Against Facil Numbers+%s'!$A$1:$J$62</definedName>
    <definedName name="_xlnm.Print_Area" localSheetId="22">'NF Not Against Facil Percents'!$A$1:$G$61</definedName>
    <definedName name="_xlnm.Print_Area" localSheetId="15">'NF Quality of Life Numbers'!$A$1:$G$61</definedName>
    <definedName name="_xlnm.Print_Area" localSheetId="14">'NF Quality of Life Numbers +%s'!$A$1:$J$62</definedName>
    <definedName name="_xlnm.Print_Area" localSheetId="16">'NF Quality of Life Percents'!$A$1:$G$61</definedName>
    <definedName name="_xlnm.Print_Area" localSheetId="12">'NF Resident Care Numbers'!$A$1:$G$61</definedName>
    <definedName name="_xlnm.Print_Area" localSheetId="11">'NF Resident Care Numbers +%s'!$A$1:$J$62</definedName>
    <definedName name="_xlnm.Print_Area" localSheetId="13">'NF Resident Care Percents'!$A$1:$G$61</definedName>
    <definedName name="_xlnm.Print_Area" localSheetId="9">'NF Residents Rights Numbers'!$A$1:$I$61</definedName>
    <definedName name="_xlnm.Print_Area" localSheetId="8">'NF Residents Rights Numbers +%s'!$A$1:$N$62</definedName>
    <definedName name="_xlnm.Print_Area" localSheetId="10">'NF Residents Rights Percents'!$A$1:$I$61</definedName>
    <definedName name="_xlnm.Print_Area" localSheetId="0">'ToC'!$A$1:$K$37</definedName>
    <definedName name="_xlnm.Print_Titles" localSheetId="2">'A-3A-B NF-Comp beds by Region'!$A:$A,'A-3A-B NF-Comp beds by Region'!$1:$4</definedName>
    <definedName name="_xlnm.Print_Titles" localSheetId="1">'A-3A-B NF-Comp beds by State'!$A:$A,'A-3A-B NF-Comp beds by State'!$1:$9</definedName>
    <definedName name="_xlnm.Print_Titles" localSheetId="7">'A-3C-D NF-Comp grp by Region'!$A:$C,'A-3C-D NF-Comp grp by Region'!$1:$4</definedName>
    <definedName name="_xlnm.Print_Titles" localSheetId="6">'A-3C-D NF-Comp grp by State'!$A:$C,'A-3C-D NF-Comp grp by State'!$1:$9</definedName>
    <definedName name="_xlnm.Print_Titles" localSheetId="18">'NF Administration Numbers'!$A:$C,'NF Administration Numbers'!$1:$9</definedName>
    <definedName name="_xlnm.Print_Titles" localSheetId="17">'NF Administration Numbers +%s'!$1:$10</definedName>
    <definedName name="_xlnm.Print_Titles" localSheetId="19">'NF Administration Percents'!$1:$9</definedName>
    <definedName name="_xlnm.Print_Titles" localSheetId="4">'NF Complaint Group Numbers'!$A:$A,'NF Complaint Group Numbers'!$1:$9</definedName>
    <definedName name="_xlnm.Print_Titles" localSheetId="3">'NF Complaint Group Numbers+%s'!$A:$A,'NF Complaint Group Numbers+%s'!$1:$10</definedName>
    <definedName name="_xlnm.Print_Titles" localSheetId="5">'NF Complaint Group Percents'!$A:$A,'NF Complaint Group Percents'!$1:$9</definedName>
    <definedName name="_xlnm.Print_Titles" localSheetId="21">'NF Not Against Facil Numbers'!$A:$C,'NF Not Against Facil Numbers'!$1:$9</definedName>
    <definedName name="_xlnm.Print_Titles" localSheetId="20">'NF Not Against Facil Numbers+%s'!$1:$10</definedName>
    <definedName name="_xlnm.Print_Titles" localSheetId="22">'NF Not Against Facil Percents'!$1:$9</definedName>
    <definedName name="_xlnm.Print_Titles" localSheetId="15">'NF Quality of Life Numbers'!$A:$C,'NF Quality of Life Numbers'!$1:$9</definedName>
    <definedName name="_xlnm.Print_Titles" localSheetId="14">'NF Quality of Life Numbers +%s'!$1:$10</definedName>
    <definedName name="_xlnm.Print_Titles" localSheetId="16">'NF Quality of Life Percents'!$1:$9</definedName>
    <definedName name="_xlnm.Print_Titles" localSheetId="12">'NF Resident Care Numbers'!$A:$C,'NF Resident Care Numbers'!$1:$9</definedName>
    <definedName name="_xlnm.Print_Titles" localSheetId="11">'NF Resident Care Numbers +%s'!$1:$10</definedName>
    <definedName name="_xlnm.Print_Titles" localSheetId="13">'NF Resident Care Percents'!$1:$9</definedName>
    <definedName name="_xlnm.Print_Titles" localSheetId="9">'NF Residents Rights Numbers'!$A:$C,'NF Residents Rights Numbers'!$1:$9</definedName>
    <definedName name="_xlnm.Print_Titles" localSheetId="8">'NF Residents Rights Numbers +%s'!$1:$10</definedName>
    <definedName name="_xlnm.Print_Titles" localSheetId="10">'NF Residents Rights Percents'!$1:$9</definedName>
  </definedNames>
  <calcPr fullCalcOnLoad="1"/>
</workbook>
</file>

<file path=xl/sharedStrings.xml><?xml version="1.0" encoding="utf-8"?>
<sst xmlns="http://schemas.openxmlformats.org/spreadsheetml/2006/main" count="1694" uniqueCount="149">
  <si>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</si>
  <si>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</si>
  <si>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</si>
  <si>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</si>
  <si>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</si>
  <si>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</si>
  <si>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</si>
  <si>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</si>
  <si>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</si>
  <si>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</si>
  <si>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</si>
  <si>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</si>
  <si>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</si>
  <si>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</si>
  <si>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</si>
  <si>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</si>
  <si>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</si>
  <si>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</si>
  <si>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</si>
  <si>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</si>
  <si>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</si>
  <si>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</si>
  <si>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</si>
  <si>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</si>
  <si>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</si>
  <si>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</si>
  <si>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</si>
  <si>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</si>
  <si>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</si>
  <si>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</si>
  <si>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</si>
  <si>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</si>
  <si>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</si>
  <si>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</si>
  <si>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</si>
  <si>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</si>
  <si>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</si>
  <si>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</si>
  <si>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</si>
  <si>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</si>
  <si>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</si>
  <si>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</si>
  <si>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</si>
  <si>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</si>
  <si>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</si>
  <si>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</si>
  <si>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</si>
  <si>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</si>
  <si>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</si>
  <si>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</si>
  <si>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</si>
  <si>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</si>
  <si>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</si>
  <si>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</si>
  <si>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</si>
  <si>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</si>
  <si>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</si>
  <si>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</si>
  <si>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</si>
  <si>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</si>
  <si>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Nursing Facility Beds</t>
  </si>
  <si>
    <t xml:space="preserve"> Nursing Facilities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</si>
  <si>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</si>
  <si>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</si>
  <si>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</si>
  <si>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</si>
  <si>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</si>
  <si>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</si>
  <si>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</si>
  <si>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</si>
  <si>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</si>
  <si>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</si>
  <si>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</si>
  <si>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</si>
  <si>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</si>
  <si>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</si>
  <si>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</si>
  <si>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</si>
  <si>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</si>
  <si>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</si>
  <si>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</si>
  <si>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</si>
  <si>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</si>
  <si>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</si>
  <si>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</si>
  <si>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</si>
  <si>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</si>
  <si>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</si>
  <si>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</si>
  <si>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</si>
  <si>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</si>
  <si>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</si>
  <si>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</si>
  <si>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</si>
  <si>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</si>
  <si>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</si>
  <si>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</si>
  <si>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</si>
  <si>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</si>
  <si>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</si>
  <si>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</si>
  <si>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</si>
  <si>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</si>
  <si>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Nursing Facility Complaints by Group</t>
  </si>
  <si>
    <t>NF Complaints Numbers and Percents by Group</t>
  </si>
  <si>
    <t>NF Complaints Numbers by Group</t>
  </si>
  <si>
    <t>NF Complaints Percents by Group</t>
  </si>
  <si>
    <t>Nursing Facility Complaints by Group and Subgroup</t>
  </si>
  <si>
    <t>NF Residents Rights' Complaint Numbers and Percents by Subgroup</t>
  </si>
  <si>
    <t>NF Residents Rights' Complaint Percents by Subgroup</t>
  </si>
  <si>
    <t>Residents Rights' Group</t>
  </si>
  <si>
    <t>Resident Care Group</t>
  </si>
  <si>
    <t>NF Resident Care Complaint Numbers and Percents by Subgroup</t>
  </si>
  <si>
    <t>NF Resident Care Complaint Percents by Subgroup</t>
  </si>
  <si>
    <t>Quality of Care Group</t>
  </si>
  <si>
    <t>NF Quality of Care Complaint Numbers and Percents by Subgroup</t>
  </si>
  <si>
    <t>NF Quality of Care Complaint Percents by Subgroup</t>
  </si>
  <si>
    <t>Administration Group</t>
  </si>
  <si>
    <t>NF Administration Complaint Numbers and Percents by Subgroup</t>
  </si>
  <si>
    <t>NF Administration Complaint Percents by Subgroup</t>
  </si>
  <si>
    <t>Not Against Facility Group</t>
  </si>
  <si>
    <t>NF Not Against Facility Complaint Numbers and Percents by Subgroup</t>
  </si>
  <si>
    <t>NF Not Against Facility Complaint Percents by Subgroup</t>
  </si>
  <si>
    <t xml:space="preserve"> J.</t>
  </si>
  <si>
    <t xml:space="preserve"> M.</t>
  </si>
  <si>
    <t xml:space="preserve"> O.</t>
  </si>
  <si>
    <t xml:space="preserve"> E.</t>
  </si>
  <si>
    <t>NF Residents Rights' Complaint Numbers by Subgroup</t>
  </si>
  <si>
    <t>NF Resident Care Complaint Numbers by Subgroup</t>
  </si>
  <si>
    <t>NF Quality of Care Complaint Numbers by Subgroup</t>
  </si>
  <si>
    <t>NF Administration Complaint Numbers by Subgroup</t>
  </si>
  <si>
    <t>NF Not Against Facility Complaint Numbers by Subgroup</t>
  </si>
  <si>
    <t>Group Totals, Percents, and Complaints per Facility Bed</t>
  </si>
  <si>
    <t>A3-AB Nursing Facility Complaints with Complaints/Bed by State</t>
  </si>
  <si>
    <t>A3-AB Nursing Facility Complaints with Complaints/Bed by Region</t>
  </si>
  <si>
    <t>A3-CD Nursing Facility Complaints by Group and Subgroup by State</t>
  </si>
  <si>
    <t>A3-CD Nursing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</si>
  <si>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</si>
  <si>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</si>
  <si>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</si>
  <si>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</si>
  <si>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</si>
  <si>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</si>
  <si>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</si>
  <si>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</si>
  <si>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</si>
  <si>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</si>
  <si>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2014</t>
  </si>
  <si>
    <t>Complaint Summary: Nursing Facility Totals and Percents for FY 2014 as of 07/2015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</si>
</sst>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60" applyFont="1" applyBorder="1" applyAlignment="1">
      <alignment horizontal="left" vertical="center"/>
      <protection/>
    </xf>
    <xf numFmtId="1" fontId="1" fillId="0" borderId="0" xfId="60" applyNumberFormat="1" applyFont="1" applyBorder="1" applyAlignment="1">
      <alignment horizontal="left" vertical="center"/>
      <protection/>
    </xf>
    <xf numFmtId="1" fontId="1" fillId="0" borderId="10" xfId="60" applyNumberFormat="1" applyFont="1" applyBorder="1" applyAlignment="1">
      <alignment horizontal="left" vertical="center"/>
      <protection/>
    </xf>
    <xf numFmtId="0" fontId="1" fillId="0" borderId="10" xfId="60" applyFont="1" applyBorder="1" applyAlignment="1">
      <alignment horizontal="left" vertical="center"/>
      <protection/>
    </xf>
    <xf numFmtId="0" fontId="1" fillId="0" borderId="0" xfId="60" applyNumberFormat="1" applyFont="1" applyBorder="1" applyAlignment="1">
      <alignment horizontal="left" vertical="center"/>
      <protection/>
    </xf>
    <xf numFmtId="0" fontId="1" fillId="0" borderId="10" xfId="60" applyNumberFormat="1" applyFont="1" applyBorder="1" applyAlignment="1">
      <alignment horizontal="left" vertical="center"/>
      <protection/>
    </xf>
    <xf numFmtId="0" fontId="1" fillId="0" borderId="11" xfId="59" applyFont="1" applyBorder="1" applyAlignment="1">
      <alignment vertical="center"/>
      <protection/>
    </xf>
    <xf numFmtId="0" fontId="1" fillId="0" borderId="11" xfId="59" applyFont="1" applyBorder="1">
      <alignment/>
      <protection/>
    </xf>
    <xf numFmtId="0" fontId="4" fillId="0" borderId="12" xfId="59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3" fontId="1" fillId="0" borderId="13" xfId="59" applyNumberFormat="1" applyFont="1" applyBorder="1" applyAlignment="1">
      <alignment vertical="center"/>
      <protection/>
    </xf>
    <xf numFmtId="3" fontId="1" fillId="0" borderId="14" xfId="59" applyNumberFormat="1" applyFont="1" applyBorder="1" applyAlignment="1">
      <alignment vertical="center"/>
      <protection/>
    </xf>
    <xf numFmtId="3" fontId="1" fillId="0" borderId="15" xfId="42" applyNumberFormat="1" applyFont="1" applyBorder="1" applyAlignment="1">
      <alignment vertical="center"/>
    </xf>
    <xf numFmtId="3" fontId="1" fillId="0" borderId="11" xfId="42" applyNumberFormat="1" applyFont="1" applyBorder="1" applyAlignment="1">
      <alignment vertical="center"/>
    </xf>
    <xf numFmtId="3" fontId="1" fillId="0" borderId="16" xfId="42" applyNumberFormat="1" applyFont="1" applyBorder="1" applyAlignment="1">
      <alignment vertical="center"/>
    </xf>
    <xf numFmtId="3" fontId="1" fillId="0" borderId="14" xfId="42" applyNumberFormat="1" applyFont="1" applyBorder="1" applyAlignment="1">
      <alignment vertical="center"/>
    </xf>
    <xf numFmtId="3" fontId="1" fillId="0" borderId="13" xfId="42" applyNumberFormat="1" applyFont="1" applyBorder="1" applyAlignment="1">
      <alignment vertical="center"/>
    </xf>
    <xf numFmtId="3" fontId="1" fillId="0" borderId="11" xfId="59" applyNumberFormat="1" applyFont="1" applyBorder="1">
      <alignment/>
      <protection/>
    </xf>
    <xf numFmtId="168" fontId="1" fillId="0" borderId="11" xfId="59" applyNumberFormat="1" applyFont="1" applyBorder="1">
      <alignment/>
      <protection/>
    </xf>
    <xf numFmtId="10" fontId="1" fillId="0" borderId="11" xfId="59" applyNumberFormat="1" applyFont="1" applyBorder="1">
      <alignment/>
      <protection/>
    </xf>
    <xf numFmtId="3" fontId="1" fillId="0" borderId="17" xfId="59" applyNumberFormat="1" applyFont="1" applyBorder="1" applyAlignment="1">
      <alignment vertical="center"/>
      <protection/>
    </xf>
    <xf numFmtId="3" fontId="1" fillId="0" borderId="15" xfId="59" applyNumberFormat="1" applyFont="1" applyBorder="1">
      <alignment/>
      <protection/>
    </xf>
    <xf numFmtId="3" fontId="2" fillId="0" borderId="0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167" fontId="2" fillId="0" borderId="0" xfId="59" applyNumberFormat="1" applyFont="1" applyBorder="1">
      <alignment/>
      <protection/>
    </xf>
    <xf numFmtId="10" fontId="2" fillId="0" borderId="0" xfId="42" applyNumberFormat="1" applyFont="1" applyBorder="1" applyAlignment="1">
      <alignment wrapText="1"/>
    </xf>
    <xf numFmtId="3" fontId="2" fillId="0" borderId="0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8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167" fontId="2" fillId="0" borderId="10" xfId="59" applyNumberFormat="1" applyFont="1" applyBorder="1">
      <alignment/>
      <protection/>
    </xf>
    <xf numFmtId="10" fontId="2" fillId="0" borderId="10" xfId="42" applyNumberFormat="1" applyFont="1" applyBorder="1" applyAlignment="1">
      <alignment wrapText="1"/>
    </xf>
    <xf numFmtId="3" fontId="2" fillId="0" borderId="0" xfId="42" applyNumberFormat="1" applyFont="1" applyBorder="1" applyAlignment="1" quotePrefix="1">
      <alignment horizontal="right"/>
    </xf>
    <xf numFmtId="3" fontId="2" fillId="0" borderId="12" xfId="42" applyNumberFormat="1" applyFont="1" applyBorder="1" applyAlignment="1" quotePrefix="1">
      <alignment horizontal="right"/>
    </xf>
    <xf numFmtId="3" fontId="2" fillId="0" borderId="0" xfId="59" applyNumberFormat="1" applyFont="1" applyBorder="1">
      <alignment/>
      <protection/>
    </xf>
    <xf numFmtId="10" fontId="2" fillId="0" borderId="0" xfId="59" applyNumberFormat="1" applyFont="1" applyBorder="1">
      <alignment/>
      <protection/>
    </xf>
    <xf numFmtId="0" fontId="1" fillId="0" borderId="11" xfId="58" applyFont="1" applyBorder="1">
      <alignment/>
      <protection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1" fillId="0" borderId="11" xfId="42" applyNumberFormat="1" applyFont="1" applyBorder="1" applyAlignment="1">
      <alignment horizontal="right" vertical="center" wrapText="1"/>
    </xf>
    <xf numFmtId="3" fontId="1" fillId="0" borderId="15" xfId="42" applyNumberFormat="1" applyFont="1" applyBorder="1" applyAlignment="1">
      <alignment horizontal="right" vertical="center" wrapText="1"/>
    </xf>
    <xf numFmtId="3" fontId="1" fillId="0" borderId="19" xfId="42" applyNumberFormat="1" applyFont="1" applyBorder="1" applyAlignment="1">
      <alignment horizontal="right" vertical="center" wrapText="1"/>
    </xf>
    <xf numFmtId="3" fontId="1" fillId="0" borderId="16" xfId="42" applyNumberFormat="1" applyFont="1" applyBorder="1" applyAlignment="1">
      <alignment horizontal="right" vertical="center" wrapText="1"/>
    </xf>
    <xf numFmtId="0" fontId="1" fillId="0" borderId="11" xfId="59" applyFont="1" applyBorder="1" applyAlignment="1">
      <alignment horizontal="right" vertical="center"/>
      <protection/>
    </xf>
    <xf numFmtId="167" fontId="2" fillId="0" borderId="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3" fontId="2" fillId="0" borderId="0" xfId="59" applyNumberFormat="1" applyFont="1" applyBorder="1" applyAlignment="1">
      <alignment/>
      <protection/>
    </xf>
    <xf numFmtId="10" fontId="1" fillId="0" borderId="16" xfId="59" applyNumberFormat="1" applyFont="1" applyBorder="1">
      <alignment/>
      <protection/>
    </xf>
    <xf numFmtId="3" fontId="1" fillId="0" borderId="16" xfId="59" applyNumberFormat="1" applyFont="1" applyBorder="1">
      <alignment/>
      <protection/>
    </xf>
    <xf numFmtId="3" fontId="1" fillId="0" borderId="20" xfId="58" applyNumberFormat="1" applyFont="1" applyBorder="1">
      <alignment/>
      <protection/>
    </xf>
    <xf numFmtId="3" fontId="1" fillId="0" borderId="11" xfId="42" applyNumberFormat="1" applyFont="1" applyBorder="1" applyAlignment="1">
      <alignment wrapText="1"/>
    </xf>
    <xf numFmtId="3" fontId="1" fillId="0" borderId="11" xfId="42" applyNumberFormat="1" applyFont="1" applyBorder="1" applyAlignment="1">
      <alignment horizontal="right" vertical="center"/>
    </xf>
    <xf numFmtId="10" fontId="1" fillId="0" borderId="11" xfId="42" applyNumberFormat="1" applyFont="1" applyBorder="1" applyAlignment="1">
      <alignment horizontal="right" vertical="center"/>
    </xf>
    <xf numFmtId="10" fontId="1" fillId="0" borderId="19" xfId="42" applyNumberFormat="1" applyFont="1" applyBorder="1" applyAlignment="1">
      <alignment horizontal="right" vertical="center"/>
    </xf>
    <xf numFmtId="3" fontId="1" fillId="0" borderId="15" xfId="42" applyNumberFormat="1" applyFont="1" applyBorder="1" applyAlignment="1">
      <alignment horizontal="right" vertical="center"/>
    </xf>
    <xf numFmtId="3" fontId="2" fillId="0" borderId="0" xfId="42" applyNumberFormat="1" applyFont="1" applyBorder="1" applyAlignment="1">
      <alignment/>
    </xf>
    <xf numFmtId="3" fontId="2" fillId="0" borderId="12" xfId="42" applyNumberFormat="1" applyFont="1" applyBorder="1" applyAlignment="1">
      <alignment/>
    </xf>
    <xf numFmtId="3" fontId="2" fillId="0" borderId="21" xfId="42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10" fontId="2" fillId="0" borderId="0" xfId="42" applyNumberFormat="1" applyFont="1" applyBorder="1" applyAlignment="1">
      <alignment/>
    </xf>
    <xf numFmtId="10" fontId="2" fillId="0" borderId="21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8" xfId="42" applyNumberFormat="1" applyFont="1" applyBorder="1" applyAlignment="1">
      <alignment/>
    </xf>
    <xf numFmtId="3" fontId="2" fillId="0" borderId="22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2" fillId="0" borderId="22" xfId="42" applyNumberFormat="1" applyFont="1" applyBorder="1" applyAlignment="1">
      <alignment/>
    </xf>
    <xf numFmtId="3" fontId="2" fillId="0" borderId="0" xfId="42" applyNumberFormat="1" applyFont="1" applyBorder="1" applyAlignment="1" quotePrefix="1">
      <alignment horizontal="right"/>
    </xf>
    <xf numFmtId="3" fontId="2" fillId="0" borderId="12" xfId="42" applyNumberFormat="1" applyFont="1" applyBorder="1" applyAlignment="1" quotePrefix="1">
      <alignment horizontal="right"/>
    </xf>
    <xf numFmtId="3" fontId="2" fillId="0" borderId="10" xfId="58" applyNumberFormat="1" applyFont="1" applyBorder="1">
      <alignment/>
      <protection/>
    </xf>
    <xf numFmtId="3" fontId="2" fillId="0" borderId="10" xfId="0" applyNumberFormat="1" applyFont="1" applyBorder="1" applyAlignment="1">
      <alignment/>
    </xf>
    <xf numFmtId="10" fontId="2" fillId="0" borderId="10" xfId="58" applyNumberFormat="1" applyFont="1" applyBorder="1">
      <alignment/>
      <protection/>
    </xf>
    <xf numFmtId="10" fontId="2" fillId="0" borderId="22" xfId="58" applyNumberFormat="1" applyFont="1" applyBorder="1">
      <alignment/>
      <protection/>
    </xf>
    <xf numFmtId="3" fontId="2" fillId="0" borderId="0" xfId="58" applyNumberFormat="1" applyFont="1" applyBorder="1">
      <alignment/>
      <protection/>
    </xf>
    <xf numFmtId="3" fontId="2" fillId="0" borderId="0" xfId="0" applyNumberFormat="1" applyFont="1" applyBorder="1" applyAlignment="1">
      <alignment/>
    </xf>
    <xf numFmtId="10" fontId="2" fillId="0" borderId="0" xfId="58" applyNumberFormat="1" applyFont="1" applyBorder="1">
      <alignment/>
      <protection/>
    </xf>
    <xf numFmtId="10" fontId="2" fillId="0" borderId="21" xfId="58" applyNumberFormat="1" applyFont="1" applyBorder="1">
      <alignment/>
      <protection/>
    </xf>
    <xf numFmtId="10" fontId="2" fillId="0" borderId="0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0" xfId="58" applyNumberFormat="1" applyFont="1" applyBorder="1" applyAlignment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6" fillId="0" borderId="0" xfId="53" applyAlignment="1" applyProtection="1">
      <alignment/>
      <protection/>
    </xf>
    <xf numFmtId="3" fontId="1" fillId="0" borderId="15" xfId="59" applyNumberFormat="1" applyFont="1" applyBorder="1" applyAlignment="1">
      <alignment vertical="center"/>
      <protection/>
    </xf>
    <xf numFmtId="10" fontId="1" fillId="0" borderId="15" xfId="42" applyNumberFormat="1" applyFont="1" applyBorder="1" applyAlignment="1">
      <alignment vertical="center"/>
    </xf>
    <xf numFmtId="10" fontId="1" fillId="0" borderId="15" xfId="59" applyNumberFormat="1" applyFont="1" applyBorder="1" applyAlignment="1">
      <alignment vertical="center"/>
      <protection/>
    </xf>
    <xf numFmtId="10" fontId="2" fillId="0" borderId="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1" fillId="0" borderId="16" xfId="42" applyNumberFormat="1" applyFont="1" applyBorder="1" applyAlignment="1">
      <alignment vertical="center"/>
    </xf>
    <xf numFmtId="10" fontId="1" fillId="0" borderId="11" xfId="42" applyNumberFormat="1" applyFont="1" applyBorder="1" applyAlignment="1">
      <alignment vertical="center"/>
    </xf>
    <xf numFmtId="10" fontId="2" fillId="0" borderId="0" xfId="42" applyNumberFormat="1" applyFont="1" applyBorder="1" applyAlignment="1">
      <alignment vertical="center"/>
    </xf>
    <xf numFmtId="10" fontId="2" fillId="0" borderId="10" xfId="42" applyNumberFormat="1" applyFont="1" applyBorder="1" applyAlignment="1">
      <alignment vertical="center"/>
    </xf>
    <xf numFmtId="10" fontId="2" fillId="0" borderId="0" xfId="42" applyNumberFormat="1" applyFont="1" applyBorder="1" applyAlignment="1">
      <alignment/>
    </xf>
    <xf numFmtId="10" fontId="2" fillId="0" borderId="10" xfId="42" applyNumberFormat="1" applyFont="1" applyBorder="1" applyAlignment="1">
      <alignment/>
    </xf>
    <xf numFmtId="10" fontId="2" fillId="0" borderId="0" xfId="59" applyNumberFormat="1" applyFont="1" applyBorder="1" applyAlignment="1">
      <alignment/>
      <protection/>
    </xf>
    <xf numFmtId="3" fontId="1" fillId="0" borderId="20" xfId="59" applyNumberFormat="1" applyFont="1" applyBorder="1">
      <alignment/>
      <protection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0" fontId="1" fillId="0" borderId="14" xfId="42" applyNumberFormat="1" applyFont="1" applyBorder="1" applyAlignment="1">
      <alignment vertical="center"/>
    </xf>
    <xf numFmtId="10" fontId="1" fillId="0" borderId="14" xfId="59" applyNumberFormat="1" applyFont="1" applyBorder="1">
      <alignment/>
      <protection/>
    </xf>
    <xf numFmtId="10" fontId="2" fillId="0" borderId="12" xfId="42" applyNumberFormat="1" applyFont="1" applyBorder="1" applyAlignment="1">
      <alignment/>
    </xf>
    <xf numFmtId="10" fontId="2" fillId="0" borderId="18" xfId="42" applyNumberFormat="1" applyFont="1" applyBorder="1" applyAlignment="1">
      <alignment/>
    </xf>
    <xf numFmtId="10" fontId="2" fillId="0" borderId="12" xfId="59" applyNumberFormat="1" applyFont="1" applyBorder="1" applyAlignment="1">
      <alignment/>
      <protection/>
    </xf>
    <xf numFmtId="10" fontId="2" fillId="0" borderId="12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3" fontId="8" fillId="0" borderId="24" xfId="42" applyNumberFormat="1" applyFont="1" applyBorder="1" applyAlignment="1">
      <alignment horizontal="center" vertical="top" wrapText="1"/>
    </xf>
    <xf numFmtId="3" fontId="8" fillId="0" borderId="25" xfId="42" applyNumberFormat="1" applyFont="1" applyBorder="1" applyAlignment="1">
      <alignment horizontal="center" vertical="top" wrapText="1"/>
    </xf>
    <xf numFmtId="3" fontId="8" fillId="0" borderId="26" xfId="42" applyNumberFormat="1" applyFont="1" applyBorder="1" applyAlignment="1">
      <alignment horizontal="center" vertical="top" wrapText="1"/>
    </xf>
    <xf numFmtId="3" fontId="3" fillId="0" borderId="27" xfId="42" applyNumberFormat="1" applyFont="1" applyBorder="1" applyAlignment="1">
      <alignment horizontal="center" vertical="top" wrapText="1"/>
    </xf>
    <xf numFmtId="3" fontId="3" fillId="0" borderId="28" xfId="59" applyNumberFormat="1" applyFont="1" applyBorder="1" applyAlignment="1">
      <alignment horizontal="center" vertical="top" wrapText="1"/>
      <protection/>
    </xf>
    <xf numFmtId="3" fontId="3" fillId="0" borderId="29" xfId="42" applyNumberFormat="1" applyFont="1" applyBorder="1" applyAlignment="1">
      <alignment horizontal="center" vertical="top" wrapText="1"/>
    </xf>
    <xf numFmtId="167" fontId="5" fillId="0" borderId="28" xfId="59" applyNumberFormat="1" applyFont="1" applyBorder="1" applyAlignment="1">
      <alignment horizontal="left" vertical="top" wrapText="1"/>
      <protection/>
    </xf>
    <xf numFmtId="10" fontId="1" fillId="0" borderId="11" xfId="42" applyNumberFormat="1" applyFont="1" applyBorder="1" applyAlignment="1">
      <alignment horizontal="right" vertical="center" wrapText="1"/>
    </xf>
    <xf numFmtId="10" fontId="0" fillId="0" borderId="0" xfId="0" applyNumberFormat="1" applyBorder="1" applyAlignment="1">
      <alignment/>
    </xf>
    <xf numFmtId="10" fontId="1" fillId="0" borderId="11" xfId="42" applyNumberFormat="1" applyFont="1" applyBorder="1" applyAlignment="1">
      <alignment wrapText="1"/>
    </xf>
    <xf numFmtId="10" fontId="1" fillId="0" borderId="16" xfId="42" applyNumberFormat="1" applyFont="1" applyBorder="1" applyAlignment="1">
      <alignment horizontal="right" vertical="center" wrapText="1"/>
    </xf>
    <xf numFmtId="3" fontId="2" fillId="0" borderId="30" xfId="42" applyNumberFormat="1" applyFont="1" applyBorder="1" applyAlignment="1">
      <alignment/>
    </xf>
    <xf numFmtId="10" fontId="2" fillId="0" borderId="31" xfId="42" applyNumberFormat="1" applyFont="1" applyBorder="1" applyAlignment="1">
      <alignment/>
    </xf>
    <xf numFmtId="3" fontId="2" fillId="0" borderId="32" xfId="42" applyNumberFormat="1" applyFont="1" applyBorder="1" applyAlignment="1">
      <alignment/>
    </xf>
    <xf numFmtId="10" fontId="2" fillId="0" borderId="33" xfId="42" applyNumberFormat="1" applyFont="1" applyBorder="1" applyAlignment="1">
      <alignment/>
    </xf>
    <xf numFmtId="10" fontId="2" fillId="0" borderId="33" xfId="58" applyNumberFormat="1" applyFont="1" applyBorder="1">
      <alignment/>
      <protection/>
    </xf>
    <xf numFmtId="10" fontId="2" fillId="0" borderId="31" xfId="58" applyNumberFormat="1" applyFont="1" applyBorder="1">
      <alignment/>
      <protection/>
    </xf>
    <xf numFmtId="10" fontId="2" fillId="0" borderId="31" xfId="0" applyNumberFormat="1" applyFont="1" applyBorder="1" applyAlignment="1">
      <alignment/>
    </xf>
    <xf numFmtId="10" fontId="2" fillId="0" borderId="33" xfId="0" applyNumberFormat="1" applyFont="1" applyBorder="1" applyAlignment="1">
      <alignment/>
    </xf>
    <xf numFmtId="0" fontId="8" fillId="0" borderId="25" xfId="58" applyFont="1" applyBorder="1" applyAlignment="1">
      <alignment horizontal="center" vertical="top" wrapText="1"/>
      <protection/>
    </xf>
    <xf numFmtId="0" fontId="9" fillId="0" borderId="0" xfId="57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59" applyFont="1" applyBorder="1" applyAlignment="1">
      <alignment horizontal="centerContinuous"/>
      <protection/>
    </xf>
    <xf numFmtId="0" fontId="9" fillId="0" borderId="34" xfId="0" applyFont="1" applyBorder="1" applyAlignment="1">
      <alignment vertical="top"/>
    </xf>
    <xf numFmtId="0" fontId="9" fillId="0" borderId="34" xfId="59" applyFont="1" applyBorder="1" applyAlignment="1">
      <alignment horizontal="center" wrapText="1"/>
      <protection/>
    </xf>
    <xf numFmtId="0" fontId="9" fillId="0" borderId="35" xfId="59" applyFont="1" applyBorder="1" applyAlignment="1">
      <alignment horizontal="center" wrapText="1"/>
      <protection/>
    </xf>
    <xf numFmtId="0" fontId="9" fillId="0" borderId="36" xfId="59" applyFont="1" applyBorder="1" applyAlignment="1">
      <alignment horizontal="centerContinuous"/>
      <protection/>
    </xf>
    <xf numFmtId="0" fontId="4" fillId="0" borderId="36" xfId="59" applyFont="1" applyBorder="1" applyAlignment="1">
      <alignment horizontal="centerContinuous"/>
      <protection/>
    </xf>
    <xf numFmtId="0" fontId="4" fillId="0" borderId="37" xfId="59" applyFont="1" applyBorder="1" applyAlignment="1">
      <alignment horizontal="centerContinuous"/>
      <protection/>
    </xf>
    <xf numFmtId="0" fontId="9" fillId="0" borderId="38" xfId="59" applyFont="1" applyBorder="1" applyAlignment="1">
      <alignment horizontal="centerContinuous"/>
      <protection/>
    </xf>
    <xf numFmtId="167" fontId="4" fillId="0" borderId="39" xfId="59" applyNumberFormat="1" applyFont="1" applyBorder="1" applyAlignment="1">
      <alignment horizontal="centerContinuous"/>
      <protection/>
    </xf>
    <xf numFmtId="0" fontId="9" fillId="0" borderId="31" xfId="59" applyFont="1" applyBorder="1" applyAlignment="1">
      <alignment horizontal="center" wrapText="1"/>
      <protection/>
    </xf>
    <xf numFmtId="0" fontId="9" fillId="0" borderId="40" xfId="59" applyFont="1" applyBorder="1" applyAlignment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9" fillId="0" borderId="41" xfId="59" applyFont="1" applyBorder="1" applyAlignment="1">
      <alignment horizontal="center" wrapText="1"/>
      <protection/>
    </xf>
    <xf numFmtId="0" fontId="9" fillId="0" borderId="42" xfId="59" applyFont="1" applyBorder="1" applyAlignment="1">
      <alignment horizontal="center" wrapText="1"/>
      <protection/>
    </xf>
    <xf numFmtId="3" fontId="9" fillId="0" borderId="41" xfId="59" applyNumberFormat="1" applyFont="1" applyBorder="1" applyAlignment="1">
      <alignment horizontal="center" wrapText="1"/>
      <protection/>
    </xf>
    <xf numFmtId="167" fontId="9" fillId="0" borderId="39" xfId="59" applyNumberFormat="1" applyFont="1" applyBorder="1" applyAlignment="1">
      <alignment horizontal="center" wrapText="1"/>
      <protection/>
    </xf>
    <xf numFmtId="0" fontId="9" fillId="0" borderId="43" xfId="59" applyFont="1" applyBorder="1" applyAlignment="1">
      <alignment horizontal="center" wrapText="1"/>
      <protection/>
    </xf>
    <xf numFmtId="0" fontId="9" fillId="0" borderId="44" xfId="59" applyFont="1" applyBorder="1" applyAlignment="1">
      <alignment horizontal="centerContinuous" wrapText="1"/>
      <protection/>
    </xf>
    <xf numFmtId="0" fontId="9" fillId="0" borderId="45" xfId="59" applyFont="1" applyBorder="1" applyAlignment="1">
      <alignment horizontal="centerContinuous" wrapText="1"/>
      <protection/>
    </xf>
    <xf numFmtId="0" fontId="9" fillId="0" borderId="46" xfId="59" applyFont="1" applyBorder="1" applyAlignment="1">
      <alignment horizontal="centerContinuous" wrapText="1"/>
      <protection/>
    </xf>
    <xf numFmtId="0" fontId="9" fillId="0" borderId="37" xfId="59" applyFont="1" applyBorder="1" applyAlignment="1">
      <alignment horizontal="centerContinuous" wrapText="1"/>
      <protection/>
    </xf>
    <xf numFmtId="167" fontId="9" fillId="0" borderId="42" xfId="59" applyNumberFormat="1" applyFont="1" applyBorder="1" applyAlignment="1">
      <alignment horizontal="center" wrapText="1"/>
      <protection/>
    </xf>
    <xf numFmtId="0" fontId="11" fillId="0" borderId="0" xfId="0" applyFont="1" applyAlignment="1">
      <alignment/>
    </xf>
    <xf numFmtId="0" fontId="9" fillId="0" borderId="37" xfId="59" applyFont="1" applyBorder="1" applyAlignment="1">
      <alignment horizontal="centerContinuous"/>
      <protection/>
    </xf>
    <xf numFmtId="167" fontId="9" fillId="0" borderId="39" xfId="59" applyNumberFormat="1" applyFont="1" applyBorder="1" applyAlignment="1">
      <alignment horizontal="centerContinuous"/>
      <protection/>
    </xf>
    <xf numFmtId="0" fontId="9" fillId="0" borderId="35" xfId="59" applyFont="1" applyBorder="1" applyAlignment="1">
      <alignment horizontal="centerContinuous"/>
      <protection/>
    </xf>
    <xf numFmtId="0" fontId="4" fillId="0" borderId="38" xfId="59" applyFont="1" applyBorder="1" applyAlignment="1">
      <alignment horizontal="centerContinuous"/>
      <protection/>
    </xf>
    <xf numFmtId="0" fontId="4" fillId="0" borderId="35" xfId="59" applyFont="1" applyBorder="1" applyAlignment="1">
      <alignment horizontal="centerContinuous"/>
      <protection/>
    </xf>
    <xf numFmtId="0" fontId="9" fillId="0" borderId="12" xfId="59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14" fillId="0" borderId="34" xfId="58" applyFont="1" applyBorder="1" applyAlignment="1">
      <alignment horizontal="center" vertical="top" wrapText="1"/>
      <protection/>
    </xf>
    <xf numFmtId="0" fontId="14" fillId="0" borderId="34" xfId="58" applyFont="1" applyBorder="1" applyAlignment="1">
      <alignment horizontal="center" wrapText="1"/>
      <protection/>
    </xf>
    <xf numFmtId="0" fontId="14" fillId="0" borderId="35" xfId="58" applyFont="1" applyBorder="1" applyAlignment="1">
      <alignment horizontal="center" vertical="center" wrapText="1"/>
      <protection/>
    </xf>
    <xf numFmtId="0" fontId="14" fillId="0" borderId="36" xfId="58" applyFont="1" applyBorder="1" applyAlignment="1">
      <alignment horizontal="centerContinuous" vertical="center"/>
      <protection/>
    </xf>
    <xf numFmtId="0" fontId="4" fillId="0" borderId="34" xfId="58" applyFont="1" applyBorder="1" applyAlignment="1">
      <alignment horizontal="center"/>
      <protection/>
    </xf>
    <xf numFmtId="0" fontId="14" fillId="0" borderId="34" xfId="58" applyFont="1" applyBorder="1" applyAlignment="1">
      <alignment horizontal="center" vertical="top"/>
      <protection/>
    </xf>
    <xf numFmtId="0" fontId="9" fillId="0" borderId="35" xfId="58" applyFont="1" applyBorder="1" applyAlignment="1">
      <alignment horizontal="center" vertical="top" wrapText="1"/>
      <protection/>
    </xf>
    <xf numFmtId="0" fontId="9" fillId="0" borderId="41" xfId="58" applyFont="1" applyBorder="1" applyAlignment="1">
      <alignment horizontal="center" vertical="top" wrapText="1"/>
      <protection/>
    </xf>
    <xf numFmtId="0" fontId="9" fillId="0" borderId="34" xfId="58" applyFont="1" applyBorder="1" applyAlignment="1">
      <alignment horizontal="center"/>
      <protection/>
    </xf>
    <xf numFmtId="0" fontId="0" fillId="0" borderId="36" xfId="58" applyFont="1" applyBorder="1" applyAlignment="1">
      <alignment horizontal="centerContinuous" vertical="center"/>
      <protection/>
    </xf>
    <xf numFmtId="0" fontId="16" fillId="0" borderId="36" xfId="58" applyFont="1" applyBorder="1" applyAlignment="1">
      <alignment horizontal="centerContinuous" vertical="center"/>
      <protection/>
    </xf>
    <xf numFmtId="0" fontId="14" fillId="0" borderId="45" xfId="58" applyFont="1" applyBorder="1" applyAlignment="1">
      <alignment horizontal="centerContinuous" vertical="center"/>
      <protection/>
    </xf>
    <xf numFmtId="0" fontId="14" fillId="0" borderId="47" xfId="58" applyFont="1" applyBorder="1" applyAlignment="1">
      <alignment horizontal="centerContinuous" vertical="center"/>
      <protection/>
    </xf>
    <xf numFmtId="0" fontId="4" fillId="0" borderId="48" xfId="58" applyFont="1" applyBorder="1" applyAlignment="1">
      <alignment horizontal="centerContinuous" vertical="center"/>
      <protection/>
    </xf>
    <xf numFmtId="0" fontId="0" fillId="0" borderId="38" xfId="0" applyFont="1" applyBorder="1" applyAlignment="1">
      <alignment horizontal="centerContinuous"/>
    </xf>
    <xf numFmtId="0" fontId="17" fillId="0" borderId="39" xfId="58" applyFont="1" applyBorder="1" applyAlignment="1">
      <alignment horizontal="centerContinuous" vertical="center"/>
      <protection/>
    </xf>
    <xf numFmtId="0" fontId="14" fillId="0" borderId="48" xfId="58" applyFont="1" applyBorder="1" applyAlignment="1">
      <alignment horizontal="centerContinuous" vertical="center" wrapText="1"/>
      <protection/>
    </xf>
    <xf numFmtId="0" fontId="14" fillId="0" borderId="49" xfId="58" applyFont="1" applyBorder="1" applyAlignment="1">
      <alignment horizontal="centerContinuous"/>
      <protection/>
    </xf>
    <xf numFmtId="0" fontId="0" fillId="0" borderId="49" xfId="58" applyFont="1" applyBorder="1" applyAlignment="1">
      <alignment horizontal="centerContinuous"/>
      <protection/>
    </xf>
    <xf numFmtId="0" fontId="14" fillId="0" borderId="50" xfId="58" applyFont="1" applyBorder="1" applyAlignment="1">
      <alignment horizontal="centerContinuous" vertical="center"/>
      <protection/>
    </xf>
    <xf numFmtId="0" fontId="0" fillId="0" borderId="50" xfId="58" applyFont="1" applyBorder="1" applyAlignment="1">
      <alignment horizontal="centerContinuous"/>
      <protection/>
    </xf>
    <xf numFmtId="0" fontId="16" fillId="0" borderId="50" xfId="58" applyFont="1" applyBorder="1" applyAlignment="1">
      <alignment horizontal="centerContinuous" vertical="center"/>
      <protection/>
    </xf>
    <xf numFmtId="0" fontId="16" fillId="0" borderId="47" xfId="58" applyFont="1" applyBorder="1" applyAlignment="1">
      <alignment horizontal="centerContinuous" vertical="center"/>
      <protection/>
    </xf>
    <xf numFmtId="1" fontId="14" fillId="0" borderId="46" xfId="58" applyNumberFormat="1" applyFont="1" applyBorder="1" applyAlignment="1">
      <alignment horizontal="centerContinuous" vertical="center"/>
      <protection/>
    </xf>
    <xf numFmtId="0" fontId="14" fillId="0" borderId="51" xfId="58" applyFont="1" applyBorder="1" applyAlignment="1">
      <alignment horizontal="centerContinuous" vertical="center"/>
      <protection/>
    </xf>
    <xf numFmtId="0" fontId="14" fillId="0" borderId="42" xfId="58" applyFont="1" applyBorder="1" applyAlignment="1">
      <alignment horizontal="centerContinuous" vertical="center"/>
      <protection/>
    </xf>
    <xf numFmtId="0" fontId="4" fillId="0" borderId="49" xfId="58" applyFont="1" applyBorder="1" applyAlignment="1">
      <alignment horizontal="centerContinuous" vertical="center"/>
      <protection/>
    </xf>
    <xf numFmtId="0" fontId="9" fillId="0" borderId="49" xfId="58" applyFont="1" applyBorder="1" applyAlignment="1">
      <alignment horizontal="centerContinuous" vertical="center"/>
      <protection/>
    </xf>
    <xf numFmtId="0" fontId="17" fillId="0" borderId="47" xfId="58" applyFont="1" applyBorder="1" applyAlignment="1">
      <alignment horizontal="centerContinuous" vertical="center"/>
      <protection/>
    </xf>
    <xf numFmtId="0" fontId="14" fillId="0" borderId="49" xfId="58" applyFont="1" applyBorder="1" applyAlignment="1">
      <alignment horizontal="centerContinuous" vertical="center"/>
      <protection/>
    </xf>
    <xf numFmtId="0" fontId="11" fillId="0" borderId="36" xfId="58" applyFont="1" applyBorder="1" applyAlignment="1">
      <alignment horizontal="centerContinuous" vertical="center"/>
      <protection/>
    </xf>
    <xf numFmtId="0" fontId="9" fillId="0" borderId="48" xfId="58" applyFont="1" applyBorder="1" applyAlignment="1">
      <alignment horizontal="centerContinuous" vertical="center"/>
      <protection/>
    </xf>
    <xf numFmtId="0" fontId="11" fillId="0" borderId="38" xfId="0" applyFont="1" applyBorder="1" applyAlignment="1">
      <alignment horizontal="centerContinuous"/>
    </xf>
    <xf numFmtId="0" fontId="11" fillId="0" borderId="49" xfId="58" applyFont="1" applyBorder="1" applyAlignment="1">
      <alignment horizontal="centerContinuous"/>
      <protection/>
    </xf>
    <xf numFmtId="0" fontId="11" fillId="0" borderId="50" xfId="58" applyFont="1" applyBorder="1" applyAlignment="1">
      <alignment horizontal="centerContinuous"/>
      <protection/>
    </xf>
    <xf numFmtId="0" fontId="14" fillId="0" borderId="52" xfId="58" applyFont="1" applyBorder="1" applyAlignment="1">
      <alignment horizontal="centerContinuous" vertical="center"/>
      <protection/>
    </xf>
    <xf numFmtId="0" fontId="14" fillId="0" borderId="35" xfId="58" applyFont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14" fillId="0" borderId="0" xfId="58" applyFont="1" applyBorder="1" applyAlignment="1">
      <alignment horizontal="centerContinuous" vertical="center"/>
      <protection/>
    </xf>
    <xf numFmtId="1" fontId="9" fillId="0" borderId="42" xfId="58" applyNumberFormat="1" applyFont="1" applyBorder="1" applyAlignment="1">
      <alignment horizontal="center" vertical="top" wrapText="1"/>
      <protection/>
    </xf>
    <xf numFmtId="0" fontId="4" fillId="0" borderId="42" xfId="58" applyFont="1" applyBorder="1" applyAlignment="1">
      <alignment horizontal="center"/>
      <protection/>
    </xf>
    <xf numFmtId="3" fontId="12" fillId="0" borderId="40" xfId="0" applyNumberFormat="1" applyFont="1" applyBorder="1" applyAlignment="1">
      <alignment/>
    </xf>
    <xf numFmtId="0" fontId="13" fillId="0" borderId="40" xfId="58" applyFont="1" applyBorder="1" applyAlignment="1">
      <alignment horizontal="center" vertical="top" wrapText="1"/>
      <protection/>
    </xf>
    <xf numFmtId="0" fontId="13" fillId="0" borderId="12" xfId="58" applyFont="1" applyBorder="1" applyAlignment="1">
      <alignment horizontal="center" vertical="top" wrapText="1"/>
      <protection/>
    </xf>
    <xf numFmtId="0" fontId="13" fillId="0" borderId="30" xfId="58" applyFont="1" applyBorder="1" applyAlignment="1">
      <alignment horizontal="center" vertical="top" wrapText="1"/>
      <protection/>
    </xf>
    <xf numFmtId="0" fontId="12" fillId="0" borderId="53" xfId="58" applyFont="1" applyBorder="1" applyAlignment="1">
      <alignment horizontal="center" vertical="top" wrapText="1"/>
      <protection/>
    </xf>
    <xf numFmtId="0" fontId="6" fillId="0" borderId="0" xfId="53" applyFont="1" applyAlignment="1" applyProtection="1">
      <alignment/>
      <protection/>
    </xf>
    <xf numFmtId="0" fontId="4" fillId="0" borderId="34" xfId="58" applyFont="1" applyBorder="1" applyAlignment="1">
      <alignment horizontal="centerContinuous"/>
      <protection/>
    </xf>
    <xf numFmtId="0" fontId="4" fillId="0" borderId="41" xfId="58" applyFont="1" applyBorder="1" applyAlignment="1">
      <alignment horizontal="centerContinuous"/>
      <protection/>
    </xf>
    <xf numFmtId="0" fontId="12" fillId="0" borderId="54" xfId="58" applyFont="1" applyBorder="1" applyAlignment="1">
      <alignment horizontal="centerContinuous" vertical="top" wrapText="1"/>
      <protection/>
    </xf>
    <xf numFmtId="0" fontId="12" fillId="0" borderId="55" xfId="58" applyFont="1" applyBorder="1" applyAlignment="1">
      <alignment horizontal="centerContinuous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4" fillId="0" borderId="56" xfId="58" applyFont="1" applyBorder="1" applyAlignment="1">
      <alignment horizontal="center"/>
      <protection/>
    </xf>
    <xf numFmtId="0" fontId="4" fillId="0" borderId="57" xfId="58" applyFont="1" applyBorder="1" applyAlignment="1">
      <alignment horizontal="center"/>
      <protection/>
    </xf>
    <xf numFmtId="1" fontId="4" fillId="0" borderId="42" xfId="58" applyNumberFormat="1" applyFont="1" applyBorder="1" applyAlignment="1">
      <alignment horizontal="center" wrapText="1"/>
      <protection/>
    </xf>
    <xf numFmtId="0" fontId="4" fillId="0" borderId="58" xfId="58" applyFont="1" applyBorder="1" applyAlignment="1">
      <alignment horizontal="center"/>
      <protection/>
    </xf>
    <xf numFmtId="0" fontId="12" fillId="0" borderId="31" xfId="58" applyFont="1" applyBorder="1" applyAlignment="1">
      <alignment horizontal="center" vertical="top" wrapText="1"/>
      <protection/>
    </xf>
    <xf numFmtId="0" fontId="12" fillId="0" borderId="59" xfId="58" applyFont="1" applyBorder="1" applyAlignment="1">
      <alignment horizontal="center" vertical="top" wrapText="1"/>
      <protection/>
    </xf>
    <xf numFmtId="0" fontId="13" fillId="0" borderId="31" xfId="58" applyFont="1" applyBorder="1" applyAlignment="1">
      <alignment horizontal="center" vertical="top" wrapText="1"/>
      <protection/>
    </xf>
    <xf numFmtId="1" fontId="13" fillId="0" borderId="31" xfId="58" applyNumberFormat="1" applyFont="1" applyBorder="1" applyAlignment="1">
      <alignment horizontal="center" vertical="top" wrapText="1"/>
      <protection/>
    </xf>
    <xf numFmtId="0" fontId="12" fillId="0" borderId="60" xfId="58" applyFont="1" applyBorder="1" applyAlignment="1">
      <alignment horizontal="center" vertical="top" wrapText="1"/>
      <protection/>
    </xf>
    <xf numFmtId="0" fontId="9" fillId="0" borderId="34" xfId="59" applyFont="1" applyBorder="1" applyAlignment="1">
      <alignment horizontal="centerContinuous" wrapText="1"/>
      <protection/>
    </xf>
    <xf numFmtId="0" fontId="9" fillId="0" borderId="35" xfId="59" applyFont="1" applyBorder="1" applyAlignment="1">
      <alignment horizontal="centerContinuous" vertical="top" wrapText="1"/>
      <protection/>
    </xf>
    <xf numFmtId="0" fontId="12" fillId="0" borderId="40" xfId="58" applyFont="1" applyBorder="1" applyAlignment="1">
      <alignment horizontal="centerContinuous" vertical="top" wrapText="1"/>
      <protection/>
    </xf>
    <xf numFmtId="0" fontId="12" fillId="0" borderId="30" xfId="58" applyFont="1" applyBorder="1" applyAlignment="1">
      <alignment horizontal="centerContinuous" vertical="top" wrapText="1"/>
      <protection/>
    </xf>
    <xf numFmtId="0" fontId="9" fillId="0" borderId="42" xfId="58" applyFont="1" applyBorder="1" applyAlignment="1">
      <alignment horizontal="center" vertical="top" wrapText="1"/>
      <protection/>
    </xf>
    <xf numFmtId="0" fontId="9" fillId="0" borderId="38" xfId="58" applyFont="1" applyBorder="1" applyAlignment="1">
      <alignment horizontal="center" vertical="top" wrapText="1"/>
      <protection/>
    </xf>
    <xf numFmtId="0" fontId="13" fillId="0" borderId="0" xfId="58" applyFont="1" applyBorder="1" applyAlignment="1">
      <alignment horizontal="center" vertical="top" wrapText="1"/>
      <protection/>
    </xf>
    <xf numFmtId="0" fontId="12" fillId="0" borderId="28" xfId="58" applyFont="1" applyBorder="1" applyAlignment="1">
      <alignment horizontal="center" vertical="top" wrapText="1"/>
      <protection/>
    </xf>
    <xf numFmtId="3" fontId="1" fillId="0" borderId="16" xfId="59" applyNumberFormat="1" applyFont="1" applyBorder="1" applyAlignment="1">
      <alignment vertical="center"/>
      <protection/>
    </xf>
    <xf numFmtId="3" fontId="1" fillId="0" borderId="61" xfId="59" applyNumberFormat="1" applyFont="1" applyBorder="1" applyAlignment="1">
      <alignment vertical="center"/>
      <protection/>
    </xf>
    <xf numFmtId="3" fontId="1" fillId="0" borderId="61" xfId="42" applyNumberFormat="1" applyFont="1" applyBorder="1" applyAlignment="1">
      <alignment vertical="center"/>
    </xf>
    <xf numFmtId="3" fontId="2" fillId="0" borderId="40" xfId="42" applyNumberFormat="1" applyFont="1" applyBorder="1" applyAlignment="1">
      <alignment/>
    </xf>
    <xf numFmtId="3" fontId="2" fillId="0" borderId="62" xfId="42" applyNumberFormat="1" applyFont="1" applyBorder="1" applyAlignment="1">
      <alignment/>
    </xf>
    <xf numFmtId="167" fontId="2" fillId="0" borderId="63" xfId="59" applyNumberFormat="1" applyFont="1" applyBorder="1">
      <alignment/>
      <protection/>
    </xf>
    <xf numFmtId="3" fontId="2" fillId="0" borderId="52" xfId="42" applyNumberFormat="1" applyFont="1" applyBorder="1" applyAlignment="1">
      <alignment/>
    </xf>
    <xf numFmtId="167" fontId="2" fillId="0" borderId="0" xfId="59" applyNumberFormat="1" applyFont="1" applyBorder="1">
      <alignment/>
      <protection/>
    </xf>
    <xf numFmtId="3" fontId="2" fillId="0" borderId="64" xfId="42" applyNumberFormat="1" applyFont="1" applyBorder="1" applyAlignment="1">
      <alignment/>
    </xf>
    <xf numFmtId="167" fontId="2" fillId="0" borderId="10" xfId="59" applyNumberFormat="1" applyFont="1" applyBorder="1">
      <alignment/>
      <protection/>
    </xf>
    <xf numFmtId="0" fontId="1" fillId="0" borderId="65" xfId="60" applyFont="1" applyBorder="1" applyAlignment="1">
      <alignment horizontal="left" vertical="center"/>
      <protection/>
    </xf>
    <xf numFmtId="3" fontId="2" fillId="0" borderId="66" xfId="42" applyNumberFormat="1" applyFont="1" applyBorder="1" applyAlignment="1">
      <alignment/>
    </xf>
    <xf numFmtId="3" fontId="2" fillId="0" borderId="67" xfId="42" applyNumberFormat="1" applyFont="1" applyBorder="1" applyAlignment="1">
      <alignment/>
    </xf>
    <xf numFmtId="3" fontId="2" fillId="0" borderId="68" xfId="42" applyNumberFormat="1" applyFont="1" applyBorder="1" applyAlignment="1">
      <alignment/>
    </xf>
    <xf numFmtId="167" fontId="2" fillId="0" borderId="66" xfId="59" applyNumberFormat="1" applyFont="1" applyBorder="1">
      <alignment/>
      <protection/>
    </xf>
    <xf numFmtId="3" fontId="1" fillId="0" borderId="14" xfId="58" applyNumberFormat="1" applyFont="1" applyBorder="1">
      <alignment/>
      <protection/>
    </xf>
    <xf numFmtId="3" fontId="1" fillId="0" borderId="11" xfId="42" applyNumberFormat="1" applyFont="1" applyBorder="1" applyAlignment="1">
      <alignment vertical="center" wrapText="1"/>
    </xf>
    <xf numFmtId="3" fontId="1" fillId="0" borderId="17" xfId="42" applyNumberFormat="1" applyFont="1" applyBorder="1" applyAlignment="1">
      <alignment horizontal="right" vertical="center" wrapText="1"/>
    </xf>
    <xf numFmtId="3" fontId="1" fillId="0" borderId="69" xfId="42" applyNumberFormat="1" applyFont="1" applyBorder="1" applyAlignment="1">
      <alignment horizontal="right" vertical="center" wrapText="1"/>
    </xf>
    <xf numFmtId="3" fontId="1" fillId="0" borderId="11" xfId="42" applyNumberFormat="1" applyFont="1" applyBorder="1" applyAlignment="1">
      <alignment horizontal="right" vertical="center"/>
    </xf>
    <xf numFmtId="10" fontId="1" fillId="0" borderId="11" xfId="42" applyNumberFormat="1" applyFont="1" applyBorder="1" applyAlignment="1">
      <alignment horizontal="right" vertical="center"/>
    </xf>
    <xf numFmtId="10" fontId="1" fillId="0" borderId="19" xfId="42" applyNumberFormat="1" applyFont="1" applyBorder="1" applyAlignment="1">
      <alignment horizontal="right" vertical="center"/>
    </xf>
    <xf numFmtId="3" fontId="1" fillId="0" borderId="15" xfId="42" applyNumberFormat="1" applyFont="1" applyBorder="1" applyAlignment="1">
      <alignment horizontal="right" vertical="center"/>
    </xf>
    <xf numFmtId="0" fontId="2" fillId="0" borderId="0" xfId="58" applyFont="1" applyBorder="1">
      <alignment/>
      <protection/>
    </xf>
    <xf numFmtId="3" fontId="2" fillId="0" borderId="70" xfId="42" applyNumberFormat="1" applyFont="1" applyBorder="1" applyAlignment="1">
      <alignment/>
    </xf>
    <xf numFmtId="1" fontId="2" fillId="0" borderId="0" xfId="42" applyNumberFormat="1" applyFont="1" applyBorder="1" applyAlignment="1">
      <alignment/>
    </xf>
    <xf numFmtId="3" fontId="2" fillId="0" borderId="71" xfId="42" applyNumberFormat="1" applyFont="1" applyBorder="1" applyAlignment="1">
      <alignment/>
    </xf>
    <xf numFmtId="3" fontId="2" fillId="0" borderId="72" xfId="42" applyNumberFormat="1" applyFont="1" applyBorder="1" applyAlignment="1">
      <alignment/>
    </xf>
    <xf numFmtId="3" fontId="2" fillId="0" borderId="73" xfId="42" applyNumberFormat="1" applyFont="1" applyBorder="1" applyAlignment="1">
      <alignment/>
    </xf>
    <xf numFmtId="10" fontId="2" fillId="0" borderId="66" xfId="42" applyNumberFormat="1" applyFont="1" applyBorder="1" applyAlignment="1">
      <alignment/>
    </xf>
    <xf numFmtId="10" fontId="2" fillId="0" borderId="71" xfId="42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5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0" fontId="2" fillId="0" borderId="0" xfId="42" applyNumberFormat="1" applyFont="1" applyBorder="1" applyAlignment="1">
      <alignment wrapText="1"/>
    </xf>
    <xf numFmtId="3" fontId="2" fillId="0" borderId="74" xfId="42" applyNumberFormat="1" applyFont="1" applyBorder="1" applyAlignment="1">
      <alignment/>
    </xf>
    <xf numFmtId="10" fontId="2" fillId="0" borderId="66" xfId="42" applyNumberFormat="1" applyFont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a Fac-Beds No." xfId="57"/>
    <cellStyle name="Normal_nf-comp all (2)" xfId="58"/>
    <cellStyle name="Normal_nf-comp beds" xfId="59"/>
    <cellStyle name="Normal_State by St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ht="15">
      <c r="A1" s="131" t="s">
        <v>148</v>
      </c>
    </row>
    <row r="3" ht="13.5">
      <c r="A3" s="132" t="s">
        <v>103</v>
      </c>
    </row>
    <row r="4" ht="12.75">
      <c r="A4" s="88" t="s">
        <v>133</v>
      </c>
    </row>
    <row r="5" ht="12.75">
      <c r="A5" s="88" t="s">
        <v>134</v>
      </c>
    </row>
    <row r="6" ht="12.75">
      <c r="A6" s="88" t="s">
        <v>104</v>
      </c>
    </row>
    <row r="7" ht="12.75">
      <c r="A7" s="88" t="s">
        <v>105</v>
      </c>
    </row>
    <row r="8" ht="12.75">
      <c r="A8" s="88" t="s">
        <v>106</v>
      </c>
    </row>
    <row r="10" ht="13.5">
      <c r="A10" s="132" t="s">
        <v>107</v>
      </c>
    </row>
    <row r="11" ht="12.75">
      <c r="A11" s="88" t="s">
        <v>135</v>
      </c>
    </row>
    <row r="12" ht="12.75">
      <c r="A12" s="88" t="s">
        <v>136</v>
      </c>
    </row>
    <row r="14" ht="13.5">
      <c r="A14" s="132" t="s">
        <v>110</v>
      </c>
    </row>
    <row r="15" ht="12.75">
      <c r="A15" s="88" t="s">
        <v>108</v>
      </c>
    </row>
    <row r="16" ht="12.75">
      <c r="A16" s="88" t="s">
        <v>127</v>
      </c>
    </row>
    <row r="17" ht="12.75">
      <c r="A17" s="88" t="s">
        <v>109</v>
      </c>
    </row>
    <row r="19" ht="13.5">
      <c r="A19" s="132" t="s">
        <v>111</v>
      </c>
    </row>
    <row r="20" ht="12.75">
      <c r="A20" s="88" t="s">
        <v>112</v>
      </c>
    </row>
    <row r="21" ht="12.75">
      <c r="A21" s="88" t="s">
        <v>128</v>
      </c>
    </row>
    <row r="22" ht="12.75">
      <c r="A22" s="88" t="s">
        <v>113</v>
      </c>
    </row>
    <row r="24" ht="13.5">
      <c r="A24" s="132" t="s">
        <v>114</v>
      </c>
    </row>
    <row r="25" ht="12.75">
      <c r="A25" s="88" t="s">
        <v>115</v>
      </c>
    </row>
    <row r="26" ht="12.75">
      <c r="A26" s="88" t="s">
        <v>129</v>
      </c>
    </row>
    <row r="27" ht="12.75">
      <c r="A27" s="88" t="s">
        <v>116</v>
      </c>
    </row>
    <row r="29" ht="13.5">
      <c r="A29" s="132" t="s">
        <v>117</v>
      </c>
    </row>
    <row r="30" ht="12.75">
      <c r="A30" s="88" t="s">
        <v>118</v>
      </c>
    </row>
    <row r="31" ht="12.75">
      <c r="A31" s="88" t="s">
        <v>130</v>
      </c>
    </row>
    <row r="32" ht="12.75">
      <c r="A32" s="88" t="s">
        <v>119</v>
      </c>
    </row>
    <row r="34" ht="13.5">
      <c r="A34" s="132" t="s">
        <v>120</v>
      </c>
    </row>
    <row r="35" ht="12.75">
      <c r="A35" s="88" t="s">
        <v>121</v>
      </c>
    </row>
    <row r="36" ht="12.75">
      <c r="A36" s="88" t="s">
        <v>131</v>
      </c>
    </row>
    <row r="37" ht="12.75">
      <c r="A37" s="88" t="s">
        <v>122</v>
      </c>
    </row>
  </sheetData>
  <sheetProtection/>
  <hyperlinks>
    <hyperlink ref="A4" location="'A-3A-B NF-Comp beds by State'!A1" display="A3-AB Nursing Facility Complaints with Complaints/Bed by State"/>
    <hyperlink ref="A6" location="'NF Complaint Group Numbers+%s'!A1" display="NF Complaints Numbers and Percents by Group"/>
    <hyperlink ref="A7" location="'NF Complaint Group Numbers'!A1" display="NF Complaints Numbers by Group"/>
    <hyperlink ref="A8" location="'NF Complaint Group Percents'!A1" display="NF Complaints Percents by Group"/>
    <hyperlink ref="A11" location="'A-3C-D NF-Comp grp by State'!A1" display="A3-CD Nursing Facility Complaints by Group and Subgroup by State"/>
    <hyperlink ref="A15" location="'NF Residents Rights Numbers +%s'!A1" display="NF Residents Rights' Complaint Numbers and Percents by Subgroup"/>
    <hyperlink ref="A16" location="'NF Residents Rights Numbers'!A1" display="NF Residents Rights' Complaint Numbers Subgroup"/>
    <hyperlink ref="A17" location="'NF Residents Rights Percents'!A1" display="NF Residents Rights' Complaint Percents by Subgroup"/>
    <hyperlink ref="A20" location="'NF Resident Care Numbers +%s'!A1" display="NF Resident Care Complaint Numbers and Percents by Subgroup"/>
    <hyperlink ref="A21" location="'NF Resident Care Numbers'!A1" display="NF Resident Care Complaint Numbers Subgroup"/>
    <hyperlink ref="A22" location="'NF Resident Care Percents'!A1" display="NF Resident Care Complaint Percents by Subgroup"/>
    <hyperlink ref="A25" location="'NF Quality of Life Numbers +%s'!A1" display="NF Quality of Care Complaint Numbers and Percents by Subgroup"/>
    <hyperlink ref="A26" location="'NF Quality of Life Numbers'!A1" display="NF Quality of Care Complaint Numbers Subgroup"/>
    <hyperlink ref="A27" location="'NF Quality of Life Percents'!A1" display="NF Quality of Care Complaint Percents by Subgroup"/>
    <hyperlink ref="A30" location="'NF Administration Numbers +%s'!A1" display="NF Administration Complaint Numbers and Percents by Subgroup"/>
    <hyperlink ref="A31" location="'NF Administration Numbers'!A1" display="NF Administration Complaint Numbers Subgroup"/>
    <hyperlink ref="A32" location="'NF Administration Percents'!A1" display="NF Administration Complaint Percents by Subgroup"/>
    <hyperlink ref="A35" location="'NF Not Against Facil Numbers+%s'!A1" display="NF Not Against Facility Complaint Numbers and Percents by Subgroup"/>
    <hyperlink ref="A36" location="'NF Not Against Facil Numbers'!A1" display="NF Not Against Facility Complaint Numbers Subgroup"/>
    <hyperlink ref="A37" location="'NF Not Against Facil Percents'!A1" display="NF Not Against Facility Complaint Percents by Subgroup"/>
    <hyperlink ref="A5" location="'A-3A-B NF-Comp beds by Region'!A1" display="A3-AB Nursing Facility Complaints with Complaints/Bed by Region"/>
    <hyperlink ref="A12" location="'A-3C-D NF-Comp grp by Region'!A1" display="A3-CD Nursing Facility Complaints by Group and Subgroup by Region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</cols>
  <sheetData>
    <row r="1" spans="1:9" s="133" customFormat="1" ht="17.25">
      <c r="A1" s="164" t="s">
        <v>0</v>
      </c>
      <c r="B1" s="165" t="s">
        <v>3</v>
      </c>
      <c r="C1" s="166"/>
      <c r="D1" s="167" t="s">
        <v>62</v>
      </c>
      <c r="E1" s="173"/>
      <c r="F1" s="174"/>
      <c r="G1" s="167"/>
      <c r="H1" s="167"/>
      <c r="I1" s="175"/>
    </row>
    <row r="2" spans="1:9" s="133" customFormat="1" ht="24" customHeight="1">
      <c r="A2" s="168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</row>
    <row r="3" spans="1:10" s="133" customFormat="1" ht="84.75" customHeight="1" thickBot="1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10" t="s">
        <v>101</v>
      </c>
    </row>
    <row r="4" spans="1:9" ht="14.25" thickBot="1">
      <c r="A4" s="37" t="str">
        <f>'A-3C-D NF-Comp grp by State'!A4</f>
        <v>Total 2014</v>
      </c>
      <c r="B4" s="42">
        <f>'A-3C-D NF-Comp grp by State'!B4</f>
        <v>136795</v>
      </c>
      <c r="C4" s="52"/>
      <c r="D4" s="43">
        <f>'A-3C-D NF-Comp grp by State'!D4</f>
        <v>48636</v>
      </c>
      <c r="E4" s="42">
        <f>'A-3C-D NF-Comp grp by State'!E4</f>
        <v>10453</v>
      </c>
      <c r="F4" s="42">
        <f>'A-3C-D NF-Comp grp by State'!F4</f>
        <v>3815</v>
      </c>
      <c r="G4" s="53">
        <f>'A-3C-D NF-Comp grp by State'!G4</f>
        <v>10942</v>
      </c>
      <c r="H4" s="42">
        <f>'A-3C-D NF-Comp grp by State'!H4</f>
        <v>16595</v>
      </c>
      <c r="I4" s="44">
        <f>'A-3C-D NF-Comp grp by State'!I4</f>
        <v>6831</v>
      </c>
    </row>
    <row r="5" spans="1:9" ht="14.25" thickBot="1">
      <c r="A5" s="37">
        <f>'A-3C-D NF-Comp grp by State'!A5</f>
        <v>2013</v>
      </c>
      <c r="B5" s="42">
        <f>'A-3C-D NF-Comp grp by State'!B5</f>
        <v>135620</v>
      </c>
      <c r="C5" s="52">
        <v>0</v>
      </c>
      <c r="D5" s="43">
        <f>'A-3C-D NF-Comp grp by State'!D5</f>
        <v>47112</v>
      </c>
      <c r="E5" s="42">
        <f>'A-3C-D NF-Comp grp by State'!E5</f>
        <v>9701</v>
      </c>
      <c r="F5" s="42">
        <f>'A-3C-D NF-Comp grp by State'!F5</f>
        <v>3772</v>
      </c>
      <c r="G5" s="53">
        <f>'A-3C-D NF-Comp grp by State'!G5</f>
        <v>10609</v>
      </c>
      <c r="H5" s="42">
        <f>'A-3C-D NF-Comp grp by State'!H5</f>
        <v>16616</v>
      </c>
      <c r="I5" s="44">
        <f>'A-3C-D NF-Comp grp by State'!I5</f>
        <v>6414</v>
      </c>
    </row>
    <row r="6" spans="1:9" ht="14.25" thickBot="1">
      <c r="A6" s="37">
        <f>'A-3C-D NF-Comp grp by State'!A6</f>
        <v>2012</v>
      </c>
      <c r="B6" s="42">
        <f>'A-3C-D NF-Comp grp by State'!B6</f>
        <v>140098</v>
      </c>
      <c r="C6" s="52">
        <v>0</v>
      </c>
      <c r="D6" s="43">
        <f>'A-3C-D NF-Comp grp by State'!D6</f>
        <v>49085</v>
      </c>
      <c r="E6" s="42">
        <f>'A-3C-D NF-Comp grp by State'!E6</f>
        <v>9999</v>
      </c>
      <c r="F6" s="42">
        <f>'A-3C-D NF-Comp grp by State'!F6</f>
        <v>3954</v>
      </c>
      <c r="G6" s="53">
        <f>'A-3C-D NF-Comp grp by State'!G6</f>
        <v>11091</v>
      </c>
      <c r="H6" s="42">
        <f>'A-3C-D NF-Comp grp by State'!H6</f>
        <v>17141</v>
      </c>
      <c r="I6" s="44">
        <f>'A-3C-D NF-Comp grp by State'!I6</f>
        <v>6900</v>
      </c>
    </row>
    <row r="7" spans="1:9" ht="14.25" thickBot="1">
      <c r="A7" s="37">
        <f>'A-3C-D NF-Comp grp by State'!A7</f>
        <v>2011</v>
      </c>
      <c r="B7" s="42">
        <f>'A-3C-D NF-Comp grp by State'!B7</f>
        <v>149366</v>
      </c>
      <c r="C7" s="52">
        <v>0</v>
      </c>
      <c r="D7" s="43">
        <f>'A-3C-D NF-Comp grp by State'!D7</f>
        <v>51726</v>
      </c>
      <c r="E7" s="42">
        <f>'A-3C-D NF-Comp grp by State'!E7</f>
        <v>10482</v>
      </c>
      <c r="F7" s="42">
        <f>'A-3C-D NF-Comp grp by State'!F7</f>
        <v>4077</v>
      </c>
      <c r="G7" s="53">
        <f>'A-3C-D NF-Comp grp by State'!G7</f>
        <v>11781</v>
      </c>
      <c r="H7" s="42">
        <f>'A-3C-D NF-Comp grp by State'!H7</f>
        <v>17991</v>
      </c>
      <c r="I7" s="44">
        <f>'A-3C-D NF-Comp grp by State'!I7</f>
        <v>7395</v>
      </c>
    </row>
    <row r="8" spans="1:9" ht="14.25" thickBot="1">
      <c r="A8" s="37">
        <f>'A-3C-D NF-Comp grp by State'!A8</f>
        <v>2010</v>
      </c>
      <c r="B8" s="42">
        <f>'A-3C-D NF-Comp grp by State'!B8</f>
        <v>157962</v>
      </c>
      <c r="C8" s="52">
        <v>0</v>
      </c>
      <c r="D8" s="43">
        <f>'A-3C-D NF-Comp grp by State'!D8</f>
        <v>53621</v>
      </c>
      <c r="E8" s="42">
        <f>'A-3C-D NF-Comp grp by State'!E8</f>
        <v>11284</v>
      </c>
      <c r="F8" s="42">
        <f>'A-3C-D NF-Comp grp by State'!F8</f>
        <v>4669</v>
      </c>
      <c r="G8" s="53">
        <f>'A-3C-D NF-Comp grp by State'!G8</f>
        <v>11540</v>
      </c>
      <c r="H8" s="42">
        <f>'A-3C-D NF-Comp grp by State'!H8</f>
        <v>18579</v>
      </c>
      <c r="I8" s="44">
        <f>'A-3C-D NF-Comp grp by State'!I8</f>
        <v>7549</v>
      </c>
    </row>
    <row r="9" spans="1:9" ht="14.25" thickBot="1">
      <c r="A9" s="37">
        <f>'A-3C-D NF-Comp grp by State'!A9</f>
        <v>2009</v>
      </c>
      <c r="B9" s="42">
        <f>'A-3C-D NF-Comp grp by State'!B9</f>
        <v>176083</v>
      </c>
      <c r="C9" s="52">
        <v>0</v>
      </c>
      <c r="D9" s="43">
        <f>'A-3C-D NF-Comp grp by State'!D9</f>
        <v>56875</v>
      </c>
      <c r="E9" s="42">
        <f>'A-3C-D NF-Comp grp by State'!E9</f>
        <v>11628</v>
      </c>
      <c r="F9" s="42">
        <f>'A-3C-D NF-Comp grp by State'!F9</f>
        <v>4628</v>
      </c>
      <c r="G9" s="53">
        <f>'A-3C-D NF-Comp grp by State'!G9</f>
        <v>11945</v>
      </c>
      <c r="H9" s="42">
        <f>'A-3C-D NF-Comp grp by State'!H9</f>
        <v>20254</v>
      </c>
      <c r="I9" s="44">
        <f>'A-3C-D NF-Comp grp by State'!I9</f>
        <v>8420</v>
      </c>
    </row>
    <row r="10" spans="1:9" ht="13.5" customHeight="1">
      <c r="A10" s="1" t="s">
        <v>4</v>
      </c>
      <c r="B10" s="58">
        <f>'A-3C-D NF-Comp grp by State'!B10</f>
        <v>140</v>
      </c>
      <c r="C10" s="59"/>
      <c r="D10" s="58">
        <f>'A-3C-D NF-Comp grp by State'!D10</f>
        <v>41</v>
      </c>
      <c r="E10" s="58">
        <f>'A-3C-D NF-Comp grp by State'!E10</f>
        <v>6</v>
      </c>
      <c r="F10" s="76">
        <f>'A-3C-D NF-Comp grp by State'!F10</f>
        <v>5</v>
      </c>
      <c r="G10" s="58">
        <f>'A-3C-D NF-Comp grp by State'!G10</f>
        <v>8</v>
      </c>
      <c r="H10" s="58">
        <f>'A-3C-D NF-Comp grp by State'!H10</f>
        <v>20</v>
      </c>
      <c r="I10" s="60">
        <f>'A-3C-D NF-Comp grp by State'!I10</f>
        <v>2</v>
      </c>
    </row>
    <row r="11" spans="1:9" ht="13.5">
      <c r="A11" s="1" t="s">
        <v>5</v>
      </c>
      <c r="B11" s="58">
        <f>'A-3C-D NF-Comp grp by State'!B11</f>
        <v>791</v>
      </c>
      <c r="C11" s="59"/>
      <c r="D11" s="58">
        <f>'A-3C-D NF-Comp grp by State'!D11</f>
        <v>312</v>
      </c>
      <c r="E11" s="58">
        <f>'A-3C-D NF-Comp grp by State'!E11</f>
        <v>77</v>
      </c>
      <c r="F11" s="76">
        <f>'A-3C-D NF-Comp grp by State'!F11</f>
        <v>11</v>
      </c>
      <c r="G11" s="58">
        <f>'A-3C-D NF-Comp grp by State'!G11</f>
        <v>92</v>
      </c>
      <c r="H11" s="58">
        <f>'A-3C-D NF-Comp grp by State'!H11</f>
        <v>93</v>
      </c>
      <c r="I11" s="60">
        <f>'A-3C-D NF-Comp grp by State'!I11</f>
        <v>39</v>
      </c>
    </row>
    <row r="12" spans="1:9" ht="13.5">
      <c r="A12" s="1" t="s">
        <v>6</v>
      </c>
      <c r="B12" s="58">
        <f>'A-3C-D NF-Comp grp by State'!B12</f>
        <v>1572</v>
      </c>
      <c r="C12" s="59"/>
      <c r="D12" s="58">
        <f>'A-3C-D NF-Comp grp by State'!D12</f>
        <v>808</v>
      </c>
      <c r="E12" s="58">
        <f>'A-3C-D NF-Comp grp by State'!E12</f>
        <v>166</v>
      </c>
      <c r="F12" s="76">
        <f>'A-3C-D NF-Comp grp by State'!F12</f>
        <v>122</v>
      </c>
      <c r="G12" s="58">
        <f>'A-3C-D NF-Comp grp by State'!G12</f>
        <v>227</v>
      </c>
      <c r="H12" s="58">
        <f>'A-3C-D NF-Comp grp by State'!H12</f>
        <v>207</v>
      </c>
      <c r="I12" s="60">
        <f>'A-3C-D NF-Comp grp by State'!I12</f>
        <v>86</v>
      </c>
    </row>
    <row r="13" spans="1:9" ht="13.5">
      <c r="A13" s="2" t="s">
        <v>7</v>
      </c>
      <c r="B13" s="58">
        <f>'A-3C-D NF-Comp grp by State'!B13</f>
        <v>2525</v>
      </c>
      <c r="C13" s="59"/>
      <c r="D13" s="58">
        <f>'A-3C-D NF-Comp grp by State'!D13</f>
        <v>1091</v>
      </c>
      <c r="E13" s="58">
        <f>'A-3C-D NF-Comp grp by State'!E13</f>
        <v>192</v>
      </c>
      <c r="F13" s="76">
        <f>'A-3C-D NF-Comp grp by State'!F13</f>
        <v>54</v>
      </c>
      <c r="G13" s="58">
        <f>'A-3C-D NF-Comp grp by State'!G13</f>
        <v>261</v>
      </c>
      <c r="H13" s="58">
        <f>'A-3C-D NF-Comp grp by State'!H13</f>
        <v>418</v>
      </c>
      <c r="I13" s="60">
        <f>'A-3C-D NF-Comp grp by State'!I13</f>
        <v>166</v>
      </c>
    </row>
    <row r="14" spans="1:9" ht="14.25" thickBot="1">
      <c r="A14" s="3" t="s">
        <v>8</v>
      </c>
      <c r="B14" s="64">
        <f>'A-3C-D NF-Comp grp by State'!B14</f>
        <v>24968</v>
      </c>
      <c r="C14" s="65"/>
      <c r="D14" s="64">
        <f>'A-3C-D NF-Comp grp by State'!D14</f>
        <v>9984</v>
      </c>
      <c r="E14" s="64">
        <f>'A-3C-D NF-Comp grp by State'!E14</f>
        <v>5073</v>
      </c>
      <c r="F14" s="72">
        <f>'A-3C-D NF-Comp grp by State'!F14</f>
        <v>482</v>
      </c>
      <c r="G14" s="64">
        <f>'A-3C-D NF-Comp grp by State'!G14</f>
        <v>1370</v>
      </c>
      <c r="H14" s="64">
        <f>'A-3C-D NF-Comp grp by State'!H14</f>
        <v>2038</v>
      </c>
      <c r="I14" s="66">
        <f>'A-3C-D NF-Comp grp by State'!I14</f>
        <v>1021</v>
      </c>
    </row>
    <row r="15" spans="1:9" ht="14.25" thickTop="1">
      <c r="A15" s="1" t="s">
        <v>9</v>
      </c>
      <c r="B15" s="58">
        <f>'A-3C-D NF-Comp grp by State'!B15</f>
        <v>2460</v>
      </c>
      <c r="C15" s="59"/>
      <c r="D15" s="58">
        <f>'A-3C-D NF-Comp grp by State'!D15</f>
        <v>930</v>
      </c>
      <c r="E15" s="58">
        <f>'A-3C-D NF-Comp grp by State'!E15</f>
        <v>93</v>
      </c>
      <c r="F15" s="76">
        <f>'A-3C-D NF-Comp grp by State'!F15</f>
        <v>38</v>
      </c>
      <c r="G15" s="58">
        <f>'A-3C-D NF-Comp grp by State'!G15</f>
        <v>217</v>
      </c>
      <c r="H15" s="58">
        <f>'A-3C-D NF-Comp grp by State'!H15</f>
        <v>453</v>
      </c>
      <c r="I15" s="60">
        <f>'A-3C-D NF-Comp grp by State'!I15</f>
        <v>129</v>
      </c>
    </row>
    <row r="16" spans="1:9" ht="13.5">
      <c r="A16" s="2" t="s">
        <v>10</v>
      </c>
      <c r="B16" s="58">
        <f>'A-3C-D NF-Comp grp by State'!B16</f>
        <v>2329</v>
      </c>
      <c r="C16" s="59"/>
      <c r="D16" s="58">
        <f>'A-3C-D NF-Comp grp by State'!D16</f>
        <v>1030</v>
      </c>
      <c r="E16" s="58">
        <f>'A-3C-D NF-Comp grp by State'!E16</f>
        <v>131</v>
      </c>
      <c r="F16" s="76">
        <f>'A-3C-D NF-Comp grp by State'!F16</f>
        <v>105</v>
      </c>
      <c r="G16" s="58">
        <f>'A-3C-D NF-Comp grp by State'!G16</f>
        <v>322</v>
      </c>
      <c r="H16" s="58">
        <f>'A-3C-D NF-Comp grp by State'!H16</f>
        <v>299</v>
      </c>
      <c r="I16" s="60">
        <f>'A-3C-D NF-Comp grp by State'!I16</f>
        <v>173</v>
      </c>
    </row>
    <row r="17" spans="1:9" ht="13.5">
      <c r="A17" s="2" t="s">
        <v>11</v>
      </c>
      <c r="B17" s="58">
        <f>'A-3C-D NF-Comp grp by State'!B17</f>
        <v>327</v>
      </c>
      <c r="C17" s="59"/>
      <c r="D17" s="58">
        <f>'A-3C-D NF-Comp grp by State'!D17</f>
        <v>136</v>
      </c>
      <c r="E17" s="58">
        <f>'A-3C-D NF-Comp grp by State'!E17</f>
        <v>9</v>
      </c>
      <c r="F17" s="76">
        <f>'A-3C-D NF-Comp grp by State'!F17</f>
        <v>10</v>
      </c>
      <c r="G17" s="58">
        <f>'A-3C-D NF-Comp grp by State'!G17</f>
        <v>45</v>
      </c>
      <c r="H17" s="58">
        <f>'A-3C-D NF-Comp grp by State'!H17</f>
        <v>36</v>
      </c>
      <c r="I17" s="60">
        <f>'A-3C-D NF-Comp grp by State'!I17</f>
        <v>36</v>
      </c>
    </row>
    <row r="18" spans="1:9" ht="13.5">
      <c r="A18" s="1" t="s">
        <v>12</v>
      </c>
      <c r="B18" s="58">
        <f>'A-3C-D NF-Comp grp by State'!B18</f>
        <v>363</v>
      </c>
      <c r="C18" s="59"/>
      <c r="D18" s="58">
        <f>'A-3C-D NF-Comp grp by State'!D18</f>
        <v>171</v>
      </c>
      <c r="E18" s="58">
        <f>'A-3C-D NF-Comp grp by State'!E18</f>
        <v>20</v>
      </c>
      <c r="F18" s="76">
        <f>'A-3C-D NF-Comp grp by State'!F18</f>
        <v>8</v>
      </c>
      <c r="G18" s="58">
        <f>'A-3C-D NF-Comp grp by State'!G18</f>
        <v>63</v>
      </c>
      <c r="H18" s="58">
        <f>'A-3C-D NF-Comp grp by State'!H18</f>
        <v>56</v>
      </c>
      <c r="I18" s="60">
        <f>'A-3C-D NF-Comp grp by State'!I18</f>
        <v>24</v>
      </c>
    </row>
    <row r="19" spans="1:9" ht="14.25" thickBot="1">
      <c r="A19" s="4" t="s">
        <v>13</v>
      </c>
      <c r="B19" s="64">
        <f>'A-3C-D NF-Comp grp by State'!B19</f>
        <v>3466</v>
      </c>
      <c r="C19" s="65"/>
      <c r="D19" s="64">
        <f>'A-3C-D NF-Comp grp by State'!D19</f>
        <v>1213</v>
      </c>
      <c r="E19" s="64">
        <f>'A-3C-D NF-Comp grp by State'!E19</f>
        <v>65</v>
      </c>
      <c r="F19" s="72">
        <f>'A-3C-D NF-Comp grp by State'!F19</f>
        <v>119</v>
      </c>
      <c r="G19" s="64">
        <f>'A-3C-D NF-Comp grp by State'!G19</f>
        <v>240</v>
      </c>
      <c r="H19" s="64">
        <f>'A-3C-D NF-Comp grp by State'!H19</f>
        <v>565</v>
      </c>
      <c r="I19" s="66">
        <f>'A-3C-D NF-Comp grp by State'!I19</f>
        <v>224</v>
      </c>
    </row>
    <row r="20" spans="1:9" ht="14.25" thickTop="1">
      <c r="A20" s="1" t="s">
        <v>14</v>
      </c>
      <c r="B20" s="70">
        <f>'A-3C-D NF-Comp grp by State'!B20</f>
        <v>2531</v>
      </c>
      <c r="C20" s="71"/>
      <c r="D20" s="58">
        <f>'A-3C-D NF-Comp grp by State'!D20</f>
        <v>837</v>
      </c>
      <c r="E20" s="58">
        <f>'A-3C-D NF-Comp grp by State'!E20</f>
        <v>43</v>
      </c>
      <c r="F20" s="76">
        <f>'A-3C-D NF-Comp grp by State'!F20</f>
        <v>40</v>
      </c>
      <c r="G20" s="58">
        <f>'A-3C-D NF-Comp grp by State'!G20</f>
        <v>292</v>
      </c>
      <c r="H20" s="58">
        <f>'A-3C-D NF-Comp grp by State'!H20</f>
        <v>364</v>
      </c>
      <c r="I20" s="60">
        <f>'A-3C-D NF-Comp grp by State'!I20</f>
        <v>98</v>
      </c>
    </row>
    <row r="21" spans="1:9" ht="13.5">
      <c r="A21" s="1" t="s">
        <v>15</v>
      </c>
      <c r="B21" s="58">
        <f>'A-3C-D NF-Comp grp by State'!B21</f>
        <v>119</v>
      </c>
      <c r="C21" s="59"/>
      <c r="D21" s="58">
        <f>'A-3C-D NF-Comp grp by State'!D21</f>
        <v>45</v>
      </c>
      <c r="E21" s="58">
        <f>'A-3C-D NF-Comp grp by State'!E21</f>
        <v>2</v>
      </c>
      <c r="F21" s="76">
        <f>'A-3C-D NF-Comp grp by State'!F21</f>
        <v>8</v>
      </c>
      <c r="G21" s="58">
        <f>'A-3C-D NF-Comp grp by State'!G21</f>
        <v>15</v>
      </c>
      <c r="H21" s="58">
        <f>'A-3C-D NF-Comp grp by State'!H21</f>
        <v>16</v>
      </c>
      <c r="I21" s="60">
        <f>'A-3C-D NF-Comp grp by State'!I21</f>
        <v>4</v>
      </c>
    </row>
    <row r="22" spans="1:9" ht="13.5">
      <c r="A22" s="2" t="s">
        <v>16</v>
      </c>
      <c r="B22" s="58">
        <f>'A-3C-D NF-Comp grp by State'!B22</f>
        <v>874</v>
      </c>
      <c r="C22" s="59"/>
      <c r="D22" s="58">
        <f>'A-3C-D NF-Comp grp by State'!D22</f>
        <v>354</v>
      </c>
      <c r="E22" s="58">
        <f>'A-3C-D NF-Comp grp by State'!E22</f>
        <v>21</v>
      </c>
      <c r="F22" s="76">
        <f>'A-3C-D NF-Comp grp by State'!F22</f>
        <v>31</v>
      </c>
      <c r="G22" s="58">
        <f>'A-3C-D NF-Comp grp by State'!G22</f>
        <v>114</v>
      </c>
      <c r="H22" s="58">
        <f>'A-3C-D NF-Comp grp by State'!H22</f>
        <v>142</v>
      </c>
      <c r="I22" s="60">
        <f>'A-3C-D NF-Comp grp by State'!I22</f>
        <v>46</v>
      </c>
    </row>
    <row r="23" spans="1:9" ht="13.5">
      <c r="A23" s="1" t="s">
        <v>17</v>
      </c>
      <c r="B23" s="58">
        <f>'A-3C-D NF-Comp grp by State'!B23</f>
        <v>528</v>
      </c>
      <c r="C23" s="59"/>
      <c r="D23" s="58">
        <f>'A-3C-D NF-Comp grp by State'!D23</f>
        <v>200</v>
      </c>
      <c r="E23" s="58">
        <f>'A-3C-D NF-Comp grp by State'!E23</f>
        <v>21</v>
      </c>
      <c r="F23" s="76">
        <f>'A-3C-D NF-Comp grp by State'!F23</f>
        <v>22</v>
      </c>
      <c r="G23" s="58">
        <f>'A-3C-D NF-Comp grp by State'!G23</f>
        <v>43</v>
      </c>
      <c r="H23" s="58">
        <f>'A-3C-D NF-Comp grp by State'!H23</f>
        <v>73</v>
      </c>
      <c r="I23" s="60">
        <f>'A-3C-D NF-Comp grp by State'!I23</f>
        <v>41</v>
      </c>
    </row>
    <row r="24" spans="1:9" ht="14.25" thickBot="1">
      <c r="A24" s="4" t="s">
        <v>18</v>
      </c>
      <c r="B24" s="64">
        <f>'A-3C-D NF-Comp grp by State'!B24</f>
        <v>7004</v>
      </c>
      <c r="C24" s="65"/>
      <c r="D24" s="64">
        <f>'A-3C-D NF-Comp grp by State'!D24</f>
        <v>3107</v>
      </c>
      <c r="E24" s="64">
        <f>'A-3C-D NF-Comp grp by State'!E24</f>
        <v>378</v>
      </c>
      <c r="F24" s="72">
        <f>'A-3C-D NF-Comp grp by State'!F24</f>
        <v>341</v>
      </c>
      <c r="G24" s="64">
        <f>'A-3C-D NF-Comp grp by State'!G24</f>
        <v>924</v>
      </c>
      <c r="H24" s="64">
        <f>'A-3C-D NF-Comp grp by State'!H24</f>
        <v>1046</v>
      </c>
      <c r="I24" s="66">
        <f>'A-3C-D NF-Comp grp by State'!I24</f>
        <v>418</v>
      </c>
    </row>
    <row r="25" spans="1:9" ht="14.25" thickTop="1">
      <c r="A25" s="1" t="s">
        <v>19</v>
      </c>
      <c r="B25" s="58">
        <f>'A-3C-D NF-Comp grp by State'!B25</f>
        <v>1078</v>
      </c>
      <c r="C25" s="59"/>
      <c r="D25" s="58">
        <f>'A-3C-D NF-Comp grp by State'!D25</f>
        <v>507</v>
      </c>
      <c r="E25" s="58">
        <f>'A-3C-D NF-Comp grp by State'!E25</f>
        <v>58</v>
      </c>
      <c r="F25" s="76">
        <f>'A-3C-D NF-Comp grp by State'!F25</f>
        <v>50</v>
      </c>
      <c r="G25" s="58">
        <f>'A-3C-D NF-Comp grp by State'!G25</f>
        <v>169</v>
      </c>
      <c r="H25" s="58">
        <f>'A-3C-D NF-Comp grp by State'!H25</f>
        <v>140</v>
      </c>
      <c r="I25" s="60">
        <f>'A-3C-D NF-Comp grp by State'!I25</f>
        <v>90</v>
      </c>
    </row>
    <row r="26" spans="1:9" ht="13.5">
      <c r="A26" s="2" t="s">
        <v>20</v>
      </c>
      <c r="B26" s="58">
        <f>'A-3C-D NF-Comp grp by State'!B26</f>
        <v>1468</v>
      </c>
      <c r="C26" s="59"/>
      <c r="D26" s="58">
        <f>'A-3C-D NF-Comp grp by State'!D26</f>
        <v>566</v>
      </c>
      <c r="E26" s="58">
        <f>'A-3C-D NF-Comp grp by State'!E26</f>
        <v>43</v>
      </c>
      <c r="F26" s="76">
        <f>'A-3C-D NF-Comp grp by State'!F26</f>
        <v>32</v>
      </c>
      <c r="G26" s="58">
        <f>'A-3C-D NF-Comp grp by State'!G26</f>
        <v>186</v>
      </c>
      <c r="H26" s="58">
        <f>'A-3C-D NF-Comp grp by State'!H26</f>
        <v>223</v>
      </c>
      <c r="I26" s="60">
        <f>'A-3C-D NF-Comp grp by State'!I26</f>
        <v>82</v>
      </c>
    </row>
    <row r="27" spans="1:9" ht="13.5">
      <c r="A27" s="1" t="s">
        <v>55</v>
      </c>
      <c r="B27" s="58">
        <f>'A-3C-D NF-Comp grp by State'!B27</f>
        <v>6131</v>
      </c>
      <c r="C27" s="59"/>
      <c r="D27" s="58">
        <f>'A-3C-D NF-Comp grp by State'!D27</f>
        <v>1805</v>
      </c>
      <c r="E27" s="58">
        <f>'A-3C-D NF-Comp grp by State'!E27</f>
        <v>255</v>
      </c>
      <c r="F27" s="76">
        <f>'A-3C-D NF-Comp grp by State'!F27</f>
        <v>123</v>
      </c>
      <c r="G27" s="58">
        <f>'A-3C-D NF-Comp grp by State'!G27</f>
        <v>229</v>
      </c>
      <c r="H27" s="58">
        <f>'A-3C-D NF-Comp grp by State'!H27</f>
        <v>916</v>
      </c>
      <c r="I27" s="60">
        <f>'A-3C-D NF-Comp grp by State'!I27</f>
        <v>282</v>
      </c>
    </row>
    <row r="28" spans="1:9" ht="13.5">
      <c r="A28" s="1" t="s">
        <v>21</v>
      </c>
      <c r="B28" s="58">
        <f>'A-3C-D NF-Comp grp by State'!B28</f>
        <v>748</v>
      </c>
      <c r="C28" s="59"/>
      <c r="D28" s="58">
        <f>'A-3C-D NF-Comp grp by State'!D28</f>
        <v>334</v>
      </c>
      <c r="E28" s="58">
        <f>'A-3C-D NF-Comp grp by State'!E28</f>
        <v>3</v>
      </c>
      <c r="F28" s="76">
        <f>'A-3C-D NF-Comp grp by State'!F28</f>
        <v>11</v>
      </c>
      <c r="G28" s="58">
        <f>'A-3C-D NF-Comp grp by State'!G28</f>
        <v>159</v>
      </c>
      <c r="H28" s="58">
        <f>'A-3C-D NF-Comp grp by State'!H28</f>
        <v>115</v>
      </c>
      <c r="I28" s="60">
        <f>'A-3C-D NF-Comp grp by State'!I28</f>
        <v>46</v>
      </c>
    </row>
    <row r="29" spans="1:9" ht="14.25" thickBot="1">
      <c r="A29" s="4" t="s">
        <v>22</v>
      </c>
      <c r="B29" s="64">
        <f>'A-3C-D NF-Comp grp by State'!B29</f>
        <v>5356</v>
      </c>
      <c r="C29" s="65"/>
      <c r="D29" s="64">
        <f>'A-3C-D NF-Comp grp by State'!D29</f>
        <v>1619</v>
      </c>
      <c r="E29" s="64">
        <f>'A-3C-D NF-Comp grp by State'!E29</f>
        <v>52</v>
      </c>
      <c r="F29" s="72">
        <f>'A-3C-D NF-Comp grp by State'!F29</f>
        <v>204</v>
      </c>
      <c r="G29" s="64">
        <f>'A-3C-D NF-Comp grp by State'!G29</f>
        <v>376</v>
      </c>
      <c r="H29" s="64">
        <f>'A-3C-D NF-Comp grp by State'!H29</f>
        <v>735</v>
      </c>
      <c r="I29" s="66">
        <f>'A-3C-D NF-Comp grp by State'!I29</f>
        <v>252</v>
      </c>
    </row>
    <row r="30" spans="1:9" ht="14.25" thickTop="1">
      <c r="A30" s="2" t="s">
        <v>23</v>
      </c>
      <c r="B30" s="58">
        <f>'A-3C-D NF-Comp grp by State'!B30</f>
        <v>2240</v>
      </c>
      <c r="C30" s="59"/>
      <c r="D30" s="58">
        <f>'A-3C-D NF-Comp grp by State'!D30</f>
        <v>902</v>
      </c>
      <c r="E30" s="58">
        <f>'A-3C-D NF-Comp grp by State'!E30</f>
        <v>108</v>
      </c>
      <c r="F30" s="76">
        <f>'A-3C-D NF-Comp grp by State'!F30</f>
        <v>87</v>
      </c>
      <c r="G30" s="58">
        <f>'A-3C-D NF-Comp grp by State'!G30</f>
        <v>336</v>
      </c>
      <c r="H30" s="58">
        <f>'A-3C-D NF-Comp grp by State'!H30</f>
        <v>242</v>
      </c>
      <c r="I30" s="60">
        <f>'A-3C-D NF-Comp grp by State'!I30</f>
        <v>129</v>
      </c>
    </row>
    <row r="31" spans="1:9" ht="13.5">
      <c r="A31" s="5" t="s">
        <v>24</v>
      </c>
      <c r="B31" s="58">
        <f>'A-3C-D NF-Comp grp by State'!B31</f>
        <v>931</v>
      </c>
      <c r="C31" s="59"/>
      <c r="D31" s="58">
        <f>'A-3C-D NF-Comp grp by State'!D31</f>
        <v>309</v>
      </c>
      <c r="E31" s="58">
        <f>'A-3C-D NF-Comp grp by State'!E31</f>
        <v>19</v>
      </c>
      <c r="F31" s="76">
        <f>'A-3C-D NF-Comp grp by State'!F31</f>
        <v>36</v>
      </c>
      <c r="G31" s="58">
        <f>'A-3C-D NF-Comp grp by State'!G31</f>
        <v>118</v>
      </c>
      <c r="H31" s="58">
        <f>'A-3C-D NF-Comp grp by State'!H31</f>
        <v>86</v>
      </c>
      <c r="I31" s="60">
        <f>'A-3C-D NF-Comp grp by State'!I31</f>
        <v>50</v>
      </c>
    </row>
    <row r="32" spans="1:9" ht="13.5">
      <c r="A32" s="2" t="s">
        <v>25</v>
      </c>
      <c r="B32" s="58">
        <f>'A-3C-D NF-Comp grp by State'!B32</f>
        <v>2971</v>
      </c>
      <c r="C32" s="59"/>
      <c r="D32" s="58">
        <f>'A-3C-D NF-Comp grp by State'!D32</f>
        <v>1004</v>
      </c>
      <c r="E32" s="58">
        <f>'A-3C-D NF-Comp grp by State'!E32</f>
        <v>60</v>
      </c>
      <c r="F32" s="76">
        <f>'A-3C-D NF-Comp grp by State'!F32</f>
        <v>95</v>
      </c>
      <c r="G32" s="58">
        <f>'A-3C-D NF-Comp grp by State'!G32</f>
        <v>298</v>
      </c>
      <c r="H32" s="58">
        <f>'A-3C-D NF-Comp grp by State'!H32</f>
        <v>446</v>
      </c>
      <c r="I32" s="60">
        <f>'A-3C-D NF-Comp grp by State'!I32</f>
        <v>105</v>
      </c>
    </row>
    <row r="33" spans="1:9" ht="13.5">
      <c r="A33" s="2" t="s">
        <v>26</v>
      </c>
      <c r="B33" s="58">
        <f>'A-3C-D NF-Comp grp by State'!B33</f>
        <v>1639</v>
      </c>
      <c r="C33" s="59"/>
      <c r="D33" s="58">
        <f>'A-3C-D NF-Comp grp by State'!D33</f>
        <v>683</v>
      </c>
      <c r="E33" s="58">
        <f>'A-3C-D NF-Comp grp by State'!E33</f>
        <v>33</v>
      </c>
      <c r="F33" s="76">
        <f>'A-3C-D NF-Comp grp by State'!F33</f>
        <v>61</v>
      </c>
      <c r="G33" s="58">
        <f>'A-3C-D NF-Comp grp by State'!G33</f>
        <v>183</v>
      </c>
      <c r="H33" s="58">
        <f>'A-3C-D NF-Comp grp by State'!H33</f>
        <v>292</v>
      </c>
      <c r="I33" s="60">
        <f>'A-3C-D NF-Comp grp by State'!I33</f>
        <v>114</v>
      </c>
    </row>
    <row r="34" spans="1:9" ht="12.75" customHeight="1" thickBot="1">
      <c r="A34" s="4" t="s">
        <v>27</v>
      </c>
      <c r="B34" s="64">
        <f>'A-3C-D NF-Comp grp by State'!B34</f>
        <v>6312</v>
      </c>
      <c r="C34" s="65"/>
      <c r="D34" s="64">
        <f>'A-3C-D NF-Comp grp by State'!D34</f>
        <v>1562</v>
      </c>
      <c r="E34" s="64">
        <f>'A-3C-D NF-Comp grp by State'!E34</f>
        <v>45</v>
      </c>
      <c r="F34" s="72">
        <f>'A-3C-D NF-Comp grp by State'!F34</f>
        <v>202</v>
      </c>
      <c r="G34" s="64">
        <f>'A-3C-D NF-Comp grp by State'!G34</f>
        <v>227</v>
      </c>
      <c r="H34" s="64">
        <f>'A-3C-D NF-Comp grp by State'!H34</f>
        <v>701</v>
      </c>
      <c r="I34" s="66">
        <f>'A-3C-D NF-Comp grp by State'!I34</f>
        <v>387</v>
      </c>
    </row>
    <row r="35" spans="1:9" ht="12.75" customHeight="1" thickTop="1">
      <c r="A35" s="2" t="s">
        <v>28</v>
      </c>
      <c r="B35" s="58">
        <f>'A-3C-D NF-Comp grp by State'!B35</f>
        <v>1957</v>
      </c>
      <c r="C35" s="59"/>
      <c r="D35" s="58">
        <f>'A-3C-D NF-Comp grp by State'!D35</f>
        <v>576</v>
      </c>
      <c r="E35" s="87">
        <f>'A-3C-D NF-Comp grp by State'!E35</f>
        <v>49</v>
      </c>
      <c r="F35" s="76">
        <f>'A-3C-D NF-Comp grp by State'!F35</f>
        <v>29</v>
      </c>
      <c r="G35" s="58">
        <f>'A-3C-D NF-Comp grp by State'!G35</f>
        <v>64</v>
      </c>
      <c r="H35" s="58">
        <f>'A-3C-D NF-Comp grp by State'!H35</f>
        <v>371</v>
      </c>
      <c r="I35" s="60">
        <f>'A-3C-D NF-Comp grp by State'!I35</f>
        <v>63</v>
      </c>
    </row>
    <row r="36" spans="1:9" ht="13.5">
      <c r="A36" s="1" t="s">
        <v>29</v>
      </c>
      <c r="B36" s="58">
        <f>'A-3C-D NF-Comp grp by State'!B36</f>
        <v>892</v>
      </c>
      <c r="C36" s="59"/>
      <c r="D36" s="58">
        <f>'A-3C-D NF-Comp grp by State'!D36</f>
        <v>363</v>
      </c>
      <c r="E36" s="58">
        <f>'A-3C-D NF-Comp grp by State'!E36</f>
        <v>46</v>
      </c>
      <c r="F36" s="76">
        <f>'A-3C-D NF-Comp grp by State'!F36</f>
        <v>24</v>
      </c>
      <c r="G36" s="58">
        <f>'A-3C-D NF-Comp grp by State'!G36</f>
        <v>105</v>
      </c>
      <c r="H36" s="58">
        <f>'A-3C-D NF-Comp grp by State'!H36</f>
        <v>153</v>
      </c>
      <c r="I36" s="60">
        <f>'A-3C-D NF-Comp grp by State'!I36</f>
        <v>35</v>
      </c>
    </row>
    <row r="37" spans="1:9" ht="13.5">
      <c r="A37" s="2" t="s">
        <v>30</v>
      </c>
      <c r="B37" s="58">
        <f>'A-3C-D NF-Comp grp by State'!B37</f>
        <v>2016</v>
      </c>
      <c r="C37" s="59"/>
      <c r="D37" s="58">
        <f>'A-3C-D NF-Comp grp by State'!D37</f>
        <v>880</v>
      </c>
      <c r="E37" s="58">
        <f>'A-3C-D NF-Comp grp by State'!E37</f>
        <v>68</v>
      </c>
      <c r="F37" s="76">
        <f>'A-3C-D NF-Comp grp by State'!F37</f>
        <v>70</v>
      </c>
      <c r="G37" s="58">
        <f>'A-3C-D NF-Comp grp by State'!G37</f>
        <v>305</v>
      </c>
      <c r="H37" s="58">
        <f>'A-3C-D NF-Comp grp by State'!H37</f>
        <v>326</v>
      </c>
      <c r="I37" s="60">
        <f>'A-3C-D NF-Comp grp by State'!I37</f>
        <v>111</v>
      </c>
    </row>
    <row r="38" spans="1:9" ht="13.5">
      <c r="A38" s="2" t="s">
        <v>31</v>
      </c>
      <c r="B38" s="58">
        <f>'A-3C-D NF-Comp grp by State'!B38</f>
        <v>646</v>
      </c>
      <c r="C38" s="59"/>
      <c r="D38" s="58">
        <f>'A-3C-D NF-Comp grp by State'!D38</f>
        <v>223</v>
      </c>
      <c r="E38" s="58">
        <f>'A-3C-D NF-Comp grp by State'!E38</f>
        <v>45</v>
      </c>
      <c r="F38" s="76">
        <f>'A-3C-D NF-Comp grp by State'!F38</f>
        <v>20</v>
      </c>
      <c r="G38" s="58">
        <f>'A-3C-D NF-Comp grp by State'!G38</f>
        <v>40</v>
      </c>
      <c r="H38" s="58">
        <f>'A-3C-D NF-Comp grp by State'!H38</f>
        <v>88</v>
      </c>
      <c r="I38" s="60">
        <f>'A-3C-D NF-Comp grp by State'!I38</f>
        <v>30</v>
      </c>
    </row>
    <row r="39" spans="1:9" ht="14.25" thickBot="1">
      <c r="A39" s="4" t="s">
        <v>32</v>
      </c>
      <c r="B39" s="85">
        <f>'A-3C-D NF-Comp grp by State'!B39</f>
        <v>679</v>
      </c>
      <c r="C39" s="65"/>
      <c r="D39" s="72">
        <f>'A-3C-D NF-Comp grp by State'!D39</f>
        <v>222</v>
      </c>
      <c r="E39" s="72">
        <f>'A-3C-D NF-Comp grp by State'!E39</f>
        <v>25</v>
      </c>
      <c r="F39" s="72">
        <f>'A-3C-D NF-Comp grp by State'!F39</f>
        <v>27</v>
      </c>
      <c r="G39" s="72">
        <f>'A-3C-D NF-Comp grp by State'!G39</f>
        <v>45</v>
      </c>
      <c r="H39" s="72">
        <f>'A-3C-D NF-Comp grp by State'!H39</f>
        <v>91</v>
      </c>
      <c r="I39" s="66">
        <f>'A-3C-D NF-Comp grp by State'!I39</f>
        <v>34</v>
      </c>
    </row>
    <row r="40" spans="1:9" ht="14.25" thickTop="1">
      <c r="A40" s="1" t="s">
        <v>33</v>
      </c>
      <c r="B40" s="86">
        <f>'A-3C-D NF-Comp grp by State'!B40</f>
        <v>411</v>
      </c>
      <c r="C40" s="59"/>
      <c r="D40" s="76">
        <f>'A-3C-D NF-Comp grp by State'!D40</f>
        <v>147</v>
      </c>
      <c r="E40" s="76">
        <f>'A-3C-D NF-Comp grp by State'!E40</f>
        <v>0</v>
      </c>
      <c r="F40" s="76">
        <f>'A-3C-D NF-Comp grp by State'!F40</f>
        <v>23</v>
      </c>
      <c r="G40" s="76">
        <f>'A-3C-D NF-Comp grp by State'!G40</f>
        <v>36</v>
      </c>
      <c r="H40" s="76">
        <f>'A-3C-D NF-Comp grp by State'!H40</f>
        <v>60</v>
      </c>
      <c r="I40" s="60">
        <f>'A-3C-D NF-Comp grp by State'!I40</f>
        <v>28</v>
      </c>
    </row>
    <row r="41" spans="1:9" ht="13.5">
      <c r="A41" s="2" t="s">
        <v>34</v>
      </c>
      <c r="B41" s="77">
        <f>'A-3C-D NF-Comp grp by State'!B41</f>
        <v>4098</v>
      </c>
      <c r="C41" s="59"/>
      <c r="D41" s="77">
        <f>'A-3C-D NF-Comp grp by State'!D41</f>
        <v>1448</v>
      </c>
      <c r="E41" s="77">
        <f>'A-3C-D NF-Comp grp by State'!E41</f>
        <v>640</v>
      </c>
      <c r="F41" s="77">
        <f>'A-3C-D NF-Comp grp by State'!F41</f>
        <v>173</v>
      </c>
      <c r="G41" s="77">
        <f>'A-3C-D NF-Comp grp by State'!G41</f>
        <v>217</v>
      </c>
      <c r="H41" s="77">
        <f>'A-3C-D NF-Comp grp by State'!H41</f>
        <v>300</v>
      </c>
      <c r="I41" s="60">
        <f>'A-3C-D NF-Comp grp by State'!I41</f>
        <v>118</v>
      </c>
    </row>
    <row r="42" spans="1:9" ht="13.5">
      <c r="A42" s="2" t="s">
        <v>35</v>
      </c>
      <c r="B42" s="77">
        <f>'A-3C-D NF-Comp grp by State'!B42</f>
        <v>2575</v>
      </c>
      <c r="C42" s="59"/>
      <c r="D42" s="77">
        <f>'A-3C-D NF-Comp grp by State'!D42</f>
        <v>734</v>
      </c>
      <c r="E42" s="77">
        <f>'A-3C-D NF-Comp grp by State'!E42</f>
        <v>46</v>
      </c>
      <c r="F42" s="77">
        <f>'A-3C-D NF-Comp grp by State'!F42</f>
        <v>66</v>
      </c>
      <c r="G42" s="77">
        <f>'A-3C-D NF-Comp grp by State'!G42</f>
        <v>219</v>
      </c>
      <c r="H42" s="77">
        <f>'A-3C-D NF-Comp grp by State'!H42</f>
        <v>293</v>
      </c>
      <c r="I42" s="60">
        <f>'A-3C-D NF-Comp grp by State'!I42</f>
        <v>110</v>
      </c>
    </row>
    <row r="43" spans="1:9" ht="13.5">
      <c r="A43" s="1" t="s">
        <v>36</v>
      </c>
      <c r="B43" s="77">
        <f>'A-3C-D NF-Comp grp by State'!B43</f>
        <v>847</v>
      </c>
      <c r="C43" s="59"/>
      <c r="D43" s="77">
        <f>'A-3C-D NF-Comp grp by State'!D43</f>
        <v>319</v>
      </c>
      <c r="E43" s="77">
        <f>'A-3C-D NF-Comp grp by State'!E43</f>
        <v>2</v>
      </c>
      <c r="F43" s="77">
        <f>'A-3C-D NF-Comp grp by State'!F43</f>
        <v>8</v>
      </c>
      <c r="G43" s="77">
        <f>'A-3C-D NF-Comp grp by State'!G43</f>
        <v>117</v>
      </c>
      <c r="H43" s="77">
        <f>'A-3C-D NF-Comp grp by State'!H43</f>
        <v>151</v>
      </c>
      <c r="I43" s="60">
        <f>'A-3C-D NF-Comp grp by State'!I43</f>
        <v>41</v>
      </c>
    </row>
    <row r="44" spans="1:9" ht="14.25" thickBot="1">
      <c r="A44" s="4" t="s">
        <v>37</v>
      </c>
      <c r="B44" s="73">
        <f>'A-3C-D NF-Comp grp by State'!B44</f>
        <v>1695</v>
      </c>
      <c r="C44" s="65"/>
      <c r="D44" s="73">
        <f>'A-3C-D NF-Comp grp by State'!D44</f>
        <v>566</v>
      </c>
      <c r="E44" s="73">
        <f>'A-3C-D NF-Comp grp by State'!E44</f>
        <v>52</v>
      </c>
      <c r="F44" s="73">
        <f>'A-3C-D NF-Comp grp by State'!F44</f>
        <v>68</v>
      </c>
      <c r="G44" s="73">
        <f>'A-3C-D NF-Comp grp by State'!G44</f>
        <v>160</v>
      </c>
      <c r="H44" s="73">
        <f>'A-3C-D NF-Comp grp by State'!H44</f>
        <v>201</v>
      </c>
      <c r="I44" s="66">
        <f>'A-3C-D NF-Comp grp by State'!I44</f>
        <v>85</v>
      </c>
    </row>
    <row r="45" spans="1:9" ht="14.25" thickTop="1">
      <c r="A45" s="1" t="s">
        <v>38</v>
      </c>
      <c r="B45" s="77">
        <f>'A-3C-D NF-Comp grp by State'!B45</f>
        <v>8025</v>
      </c>
      <c r="C45" s="59"/>
      <c r="D45" s="77">
        <f>'A-3C-D NF-Comp grp by State'!D45</f>
        <v>2761</v>
      </c>
      <c r="E45" s="77">
        <f>'A-3C-D NF-Comp grp by State'!E45</f>
        <v>278</v>
      </c>
      <c r="F45" s="77">
        <f>'A-3C-D NF-Comp grp by State'!F45</f>
        <v>224</v>
      </c>
      <c r="G45" s="77">
        <f>'A-3C-D NF-Comp grp by State'!G45</f>
        <v>798</v>
      </c>
      <c r="H45" s="77">
        <f>'A-3C-D NF-Comp grp by State'!H45</f>
        <v>1003</v>
      </c>
      <c r="I45" s="60">
        <f>'A-3C-D NF-Comp grp by State'!I45</f>
        <v>458</v>
      </c>
    </row>
    <row r="46" spans="1:9" ht="13.5">
      <c r="A46" s="1" t="s">
        <v>39</v>
      </c>
      <c r="B46" s="77">
        <f>'A-3C-D NF-Comp grp by State'!B46</f>
        <v>2243</v>
      </c>
      <c r="C46" s="59"/>
      <c r="D46" s="77">
        <f>'A-3C-D NF-Comp grp by State'!D46</f>
        <v>932</v>
      </c>
      <c r="E46" s="77">
        <f>'A-3C-D NF-Comp grp by State'!E46</f>
        <v>144</v>
      </c>
      <c r="F46" s="77">
        <f>'A-3C-D NF-Comp grp by State'!F46</f>
        <v>60</v>
      </c>
      <c r="G46" s="77">
        <f>'A-3C-D NF-Comp grp by State'!G46</f>
        <v>229</v>
      </c>
      <c r="H46" s="77">
        <f>'A-3C-D NF-Comp grp by State'!H46</f>
        <v>361</v>
      </c>
      <c r="I46" s="60">
        <f>'A-3C-D NF-Comp grp by State'!I46</f>
        <v>138</v>
      </c>
    </row>
    <row r="47" spans="1:9" ht="13.5">
      <c r="A47" s="1" t="s">
        <v>40</v>
      </c>
      <c r="B47" s="77">
        <f>'A-3C-D NF-Comp grp by State'!B47</f>
        <v>1329</v>
      </c>
      <c r="C47" s="59"/>
      <c r="D47" s="77">
        <f>'A-3C-D NF-Comp grp by State'!D47</f>
        <v>418</v>
      </c>
      <c r="E47" s="77">
        <f>'A-3C-D NF-Comp grp by State'!E47</f>
        <v>72</v>
      </c>
      <c r="F47" s="77">
        <f>'A-3C-D NF-Comp grp by State'!F47</f>
        <v>20</v>
      </c>
      <c r="G47" s="77">
        <f>'A-3C-D NF-Comp grp by State'!G47</f>
        <v>118</v>
      </c>
      <c r="H47" s="77">
        <f>'A-3C-D NF-Comp grp by State'!H47</f>
        <v>136</v>
      </c>
      <c r="I47" s="60">
        <f>'A-3C-D NF-Comp grp by State'!I47</f>
        <v>72</v>
      </c>
    </row>
    <row r="48" spans="1:9" ht="13.5">
      <c r="A48" s="1" t="s">
        <v>41</v>
      </c>
      <c r="B48" s="77">
        <f>'A-3C-D NF-Comp grp by State'!B48</f>
        <v>1387</v>
      </c>
      <c r="C48" s="59"/>
      <c r="D48" s="77">
        <f>'A-3C-D NF-Comp grp by State'!D48</f>
        <v>524</v>
      </c>
      <c r="E48" s="77">
        <f>'A-3C-D NF-Comp grp by State'!E48</f>
        <v>20</v>
      </c>
      <c r="F48" s="77">
        <f>'A-3C-D NF-Comp grp by State'!F48</f>
        <v>32</v>
      </c>
      <c r="G48" s="77">
        <f>'A-3C-D NF-Comp grp by State'!G48</f>
        <v>148</v>
      </c>
      <c r="H48" s="77">
        <f>'A-3C-D NF-Comp grp by State'!H48</f>
        <v>221</v>
      </c>
      <c r="I48" s="60">
        <f>'A-3C-D NF-Comp grp by State'!I48</f>
        <v>103</v>
      </c>
    </row>
    <row r="49" spans="1:9" ht="14.25" thickBot="1">
      <c r="A49" s="4" t="s">
        <v>42</v>
      </c>
      <c r="B49" s="73">
        <f>'A-3C-D NF-Comp grp by State'!B49</f>
        <v>32</v>
      </c>
      <c r="C49" s="65"/>
      <c r="D49" s="73">
        <f>'A-3C-D NF-Comp grp by State'!D49</f>
        <v>4</v>
      </c>
      <c r="E49" s="73">
        <f>'A-3C-D NF-Comp grp by State'!E49</f>
        <v>0</v>
      </c>
      <c r="F49" s="73">
        <f>'A-3C-D NF-Comp grp by State'!F49</f>
        <v>1</v>
      </c>
      <c r="G49" s="73">
        <f>'A-3C-D NF-Comp grp by State'!G49</f>
        <v>0</v>
      </c>
      <c r="H49" s="73">
        <f>'A-3C-D NF-Comp grp by State'!H49</f>
        <v>3</v>
      </c>
      <c r="I49" s="66">
        <f>'A-3C-D NF-Comp grp by State'!I49</f>
        <v>0</v>
      </c>
    </row>
    <row r="50" spans="1:9" ht="14.25" thickTop="1">
      <c r="A50" s="1" t="s">
        <v>43</v>
      </c>
      <c r="B50" s="77">
        <f>'A-3C-D NF-Comp grp by State'!B50</f>
        <v>564</v>
      </c>
      <c r="C50" s="59"/>
      <c r="D50" s="77">
        <f>'A-3C-D NF-Comp grp by State'!D50</f>
        <v>305</v>
      </c>
      <c r="E50" s="77">
        <f>'A-3C-D NF-Comp grp by State'!E50</f>
        <v>141</v>
      </c>
      <c r="F50" s="77">
        <f>'A-3C-D NF-Comp grp by State'!F50</f>
        <v>6</v>
      </c>
      <c r="G50" s="77">
        <f>'A-3C-D NF-Comp grp by State'!G50</f>
        <v>22</v>
      </c>
      <c r="H50" s="77">
        <f>'A-3C-D NF-Comp grp by State'!H50</f>
        <v>41</v>
      </c>
      <c r="I50" s="60">
        <f>'A-3C-D NF-Comp grp by State'!I50</f>
        <v>95</v>
      </c>
    </row>
    <row r="51" spans="1:9" ht="13.5">
      <c r="A51" s="1" t="s">
        <v>44</v>
      </c>
      <c r="B51" s="77">
        <f>'A-3C-D NF-Comp grp by State'!B51</f>
        <v>4596</v>
      </c>
      <c r="C51" s="59"/>
      <c r="D51" s="77">
        <f>'A-3C-D NF-Comp grp by State'!D51</f>
        <v>2276</v>
      </c>
      <c r="E51" s="77">
        <f>'A-3C-D NF-Comp grp by State'!E51</f>
        <v>1156</v>
      </c>
      <c r="F51" s="77">
        <f>'A-3C-D NF-Comp grp by State'!F51</f>
        <v>81</v>
      </c>
      <c r="G51" s="77">
        <f>'A-3C-D NF-Comp grp by State'!G51</f>
        <v>189</v>
      </c>
      <c r="H51" s="77">
        <f>'A-3C-D NF-Comp grp by State'!H51</f>
        <v>577</v>
      </c>
      <c r="I51" s="60">
        <f>'A-3C-D NF-Comp grp by State'!I51</f>
        <v>273</v>
      </c>
    </row>
    <row r="52" spans="1:9" ht="13.5">
      <c r="A52" s="1" t="s">
        <v>45</v>
      </c>
      <c r="B52" s="77">
        <f>'A-3C-D NF-Comp grp by State'!B52</f>
        <v>206</v>
      </c>
      <c r="C52" s="59"/>
      <c r="D52" s="77">
        <f>'A-3C-D NF-Comp grp by State'!D52</f>
        <v>90</v>
      </c>
      <c r="E52" s="77">
        <f>'A-3C-D NF-Comp grp by State'!E52</f>
        <v>38</v>
      </c>
      <c r="F52" s="77">
        <f>'A-3C-D NF-Comp grp by State'!F52</f>
        <v>8</v>
      </c>
      <c r="G52" s="77">
        <f>'A-3C-D NF-Comp grp by State'!G52</f>
        <v>8</v>
      </c>
      <c r="H52" s="77">
        <f>'A-3C-D NF-Comp grp by State'!H52</f>
        <v>15</v>
      </c>
      <c r="I52" s="60">
        <f>'A-3C-D NF-Comp grp by State'!I52</f>
        <v>21</v>
      </c>
    </row>
    <row r="53" spans="1:9" ht="13.5">
      <c r="A53" s="1" t="s">
        <v>46</v>
      </c>
      <c r="B53" s="77">
        <f>'A-3C-D NF-Comp grp by State'!B53</f>
        <v>1360</v>
      </c>
      <c r="C53" s="59"/>
      <c r="D53" s="77">
        <f>'A-3C-D NF-Comp grp by State'!D53</f>
        <v>532</v>
      </c>
      <c r="E53" s="77">
        <f>'A-3C-D NF-Comp grp by State'!E53</f>
        <v>99</v>
      </c>
      <c r="F53" s="77">
        <f>'A-3C-D NF-Comp grp by State'!F53</f>
        <v>24</v>
      </c>
      <c r="G53" s="77">
        <f>'A-3C-D NF-Comp grp by State'!G53</f>
        <v>178</v>
      </c>
      <c r="H53" s="77">
        <f>'A-3C-D NF-Comp grp by State'!H53</f>
        <v>136</v>
      </c>
      <c r="I53" s="60">
        <f>'A-3C-D NF-Comp grp by State'!I53</f>
        <v>95</v>
      </c>
    </row>
    <row r="54" spans="1:9" ht="14.25" thickBot="1">
      <c r="A54" s="4" t="s">
        <v>47</v>
      </c>
      <c r="B54" s="73">
        <f>'A-3C-D NF-Comp grp by State'!B54</f>
        <v>13980</v>
      </c>
      <c r="C54" s="65"/>
      <c r="D54" s="73">
        <f>'A-3C-D NF-Comp grp by State'!D54</f>
        <v>3023</v>
      </c>
      <c r="E54" s="73">
        <f>'A-3C-D NF-Comp grp by State'!E54</f>
        <v>220</v>
      </c>
      <c r="F54" s="73">
        <f>'A-3C-D NF-Comp grp by State'!F54</f>
        <v>303</v>
      </c>
      <c r="G54" s="73">
        <f>'A-3C-D NF-Comp grp by State'!G54</f>
        <v>586</v>
      </c>
      <c r="H54" s="73">
        <f>'A-3C-D NF-Comp grp by State'!H54</f>
        <v>1415</v>
      </c>
      <c r="I54" s="66">
        <f>'A-3C-D NF-Comp grp by State'!I54</f>
        <v>499</v>
      </c>
    </row>
    <row r="55" spans="1:9" ht="14.25" thickTop="1">
      <c r="A55" s="1" t="s">
        <v>48</v>
      </c>
      <c r="B55" s="77">
        <f>'A-3C-D NF-Comp grp by State'!B55</f>
        <v>1059</v>
      </c>
      <c r="C55" s="59"/>
      <c r="D55" s="77">
        <f>'A-3C-D NF-Comp grp by State'!D55</f>
        <v>383</v>
      </c>
      <c r="E55" s="77">
        <f>'A-3C-D NF-Comp grp by State'!E55</f>
        <v>45</v>
      </c>
      <c r="F55" s="77">
        <f>'A-3C-D NF-Comp grp by State'!F55</f>
        <v>43</v>
      </c>
      <c r="G55" s="77">
        <f>'A-3C-D NF-Comp grp by State'!G55</f>
        <v>107</v>
      </c>
      <c r="H55" s="77">
        <f>'A-3C-D NF-Comp grp by State'!H55</f>
        <v>147</v>
      </c>
      <c r="I55" s="60">
        <f>'A-3C-D NF-Comp grp by State'!I55</f>
        <v>41</v>
      </c>
    </row>
    <row r="56" spans="1:9" ht="13.5">
      <c r="A56" s="2" t="s">
        <v>49</v>
      </c>
      <c r="B56" s="77">
        <f>'A-3C-D NF-Comp grp by State'!B56</f>
        <v>1878</v>
      </c>
      <c r="C56" s="59"/>
      <c r="D56" s="77">
        <f>'A-3C-D NF-Comp grp by State'!D56</f>
        <v>591</v>
      </c>
      <c r="E56" s="77">
        <f>'A-3C-D NF-Comp grp by State'!E56</f>
        <v>62</v>
      </c>
      <c r="F56" s="77">
        <f>'A-3C-D NF-Comp grp by State'!F56</f>
        <v>70</v>
      </c>
      <c r="G56" s="77">
        <f>'A-3C-D NF-Comp grp by State'!G56</f>
        <v>228</v>
      </c>
      <c r="H56" s="77">
        <f>'A-3C-D NF-Comp grp by State'!H56</f>
        <v>131</v>
      </c>
      <c r="I56" s="60">
        <f>'A-3C-D NF-Comp grp by State'!I56</f>
        <v>100</v>
      </c>
    </row>
    <row r="57" spans="1:9" ht="13.5">
      <c r="A57" s="2" t="s">
        <v>50</v>
      </c>
      <c r="B57" s="77">
        <f>'A-3C-D NF-Comp grp by State'!B57</f>
        <v>314</v>
      </c>
      <c r="C57" s="59"/>
      <c r="D57" s="77">
        <f>'A-3C-D NF-Comp grp by State'!D57</f>
        <v>115</v>
      </c>
      <c r="E57" s="77">
        <f>'A-3C-D NF-Comp grp by State'!E57</f>
        <v>3</v>
      </c>
      <c r="F57" s="77">
        <f>'A-3C-D NF-Comp grp by State'!F57</f>
        <v>8</v>
      </c>
      <c r="G57" s="77">
        <f>'A-3C-D NF-Comp grp by State'!G57</f>
        <v>44</v>
      </c>
      <c r="H57" s="77">
        <f>'A-3C-D NF-Comp grp by State'!H57</f>
        <v>42</v>
      </c>
      <c r="I57" s="60">
        <f>'A-3C-D NF-Comp grp by State'!I57</f>
        <v>18</v>
      </c>
    </row>
    <row r="58" spans="1:9" ht="13.5">
      <c r="A58" s="2" t="s">
        <v>51</v>
      </c>
      <c r="B58" s="77">
        <f>'A-3C-D NF-Comp grp by State'!B58</f>
        <v>2403</v>
      </c>
      <c r="C58" s="59"/>
      <c r="D58" s="77">
        <f>'A-3C-D NF-Comp grp by State'!D58</f>
        <v>670</v>
      </c>
      <c r="E58" s="77">
        <f>'A-3C-D NF-Comp grp by State'!E58</f>
        <v>41</v>
      </c>
      <c r="F58" s="77">
        <f>'A-3C-D NF-Comp grp by State'!F58</f>
        <v>52</v>
      </c>
      <c r="G58" s="77">
        <f>'A-3C-D NF-Comp grp by State'!G58</f>
        <v>223</v>
      </c>
      <c r="H58" s="77">
        <f>'A-3C-D NF-Comp grp by State'!H58</f>
        <v>240</v>
      </c>
      <c r="I58" s="60">
        <f>'A-3C-D NF-Comp grp by State'!I58</f>
        <v>114</v>
      </c>
    </row>
    <row r="59" spans="1:9" ht="14.25" thickBot="1">
      <c r="A59" s="6" t="s">
        <v>52</v>
      </c>
      <c r="B59" s="73">
        <f>'A-3C-D NF-Comp grp by State'!B59</f>
        <v>1290</v>
      </c>
      <c r="C59" s="65"/>
      <c r="D59" s="73">
        <f>'A-3C-D NF-Comp grp by State'!D59</f>
        <v>475</v>
      </c>
      <c r="E59" s="73">
        <f>'A-3C-D NF-Comp grp by State'!E59</f>
        <v>26</v>
      </c>
      <c r="F59" s="73">
        <f>'A-3C-D NF-Comp grp by State'!F59</f>
        <v>48</v>
      </c>
      <c r="G59" s="73">
        <f>'A-3C-D NF-Comp grp by State'!G59</f>
        <v>115</v>
      </c>
      <c r="H59" s="73">
        <f>'A-3C-D NF-Comp grp by State'!H59</f>
        <v>242</v>
      </c>
      <c r="I59" s="66">
        <f>'A-3C-D NF-Comp grp by State'!I59</f>
        <v>44</v>
      </c>
    </row>
    <row r="60" spans="1:9" ht="14.25" thickTop="1">
      <c r="A60" s="1" t="s">
        <v>53</v>
      </c>
      <c r="B60" s="77">
        <f>'A-3C-D NF-Comp grp by State'!B60</f>
        <v>753</v>
      </c>
      <c r="C60" s="59"/>
      <c r="D60" s="77">
        <f>'A-3C-D NF-Comp grp by State'!D60</f>
        <v>280</v>
      </c>
      <c r="E60" s="77">
        <f>'A-3C-D NF-Comp grp by State'!E60</f>
        <v>36</v>
      </c>
      <c r="F60" s="77">
        <f>'A-3C-D NF-Comp grp by State'!F60</f>
        <v>21</v>
      </c>
      <c r="G60" s="77">
        <f>'A-3C-D NF-Comp grp by State'!G60</f>
        <v>90</v>
      </c>
      <c r="H60" s="77">
        <f>'A-3C-D NF-Comp grp by State'!H60</f>
        <v>91</v>
      </c>
      <c r="I60" s="60">
        <f>'A-3C-D NF-Comp grp by State'!I60</f>
        <v>42</v>
      </c>
    </row>
    <row r="61" spans="1:9" ht="13.5">
      <c r="A61" s="1" t="s">
        <v>54</v>
      </c>
      <c r="B61" s="77">
        <f>'A-3C-D NF-Comp grp by State'!B61</f>
        <v>689</v>
      </c>
      <c r="C61" s="59"/>
      <c r="D61" s="77">
        <f>'A-3C-D NF-Comp grp by State'!D61</f>
        <v>229</v>
      </c>
      <c r="E61" s="77">
        <f>'A-3C-D NF-Comp grp by State'!E61</f>
        <v>126</v>
      </c>
      <c r="F61" s="77">
        <f>'A-3C-D NF-Comp grp by State'!F61</f>
        <v>9</v>
      </c>
      <c r="G61" s="77">
        <f>'A-3C-D NF-Comp grp by State'!G61</f>
        <v>37</v>
      </c>
      <c r="H61" s="77">
        <f>'A-3C-D NF-Comp grp by State'!H61</f>
        <v>38</v>
      </c>
      <c r="I61" s="60">
        <f>'A-3C-D NF-Comp grp by State'!I61</f>
        <v>19</v>
      </c>
    </row>
  </sheetData>
  <sheetProtection/>
  <hyperlinks>
    <hyperlink ref="J3" location="ToC!A1" display="Table of Contents"/>
  </hyperlinks>
  <printOptions horizontalCentered="1"/>
  <pageMargins left="0.25" right="0.25" top="0.65" bottom="0.39" header="0.17" footer="0.21"/>
  <pageSetup firstPageNumber="5" useFirstPageNumber="1" horizontalDpi="600" verticalDpi="600" orientation="landscape" scale="95" r:id="rId1"/>
  <headerFooter alignWithMargins="0">
    <oddHeader>&amp;C&amp;"Arial Rounded MT Bold,Bold"&amp;14Table A-3: Complaint Summary: Nursing Facilities Totals for FY 2014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</cols>
  <sheetData>
    <row r="1" spans="1:9" s="133" customFormat="1" ht="17.25">
      <c r="A1" s="164" t="s">
        <v>0</v>
      </c>
      <c r="B1" s="165" t="s">
        <v>3</v>
      </c>
      <c r="C1" s="166"/>
      <c r="D1" s="187" t="s">
        <v>62</v>
      </c>
      <c r="E1" s="173"/>
      <c r="F1" s="174"/>
      <c r="G1" s="167"/>
      <c r="H1" s="167"/>
      <c r="I1" s="188"/>
    </row>
    <row r="2" spans="1:9" s="133" customFormat="1" ht="24" customHeight="1">
      <c r="A2" s="168"/>
      <c r="B2" s="169" t="s">
        <v>1</v>
      </c>
      <c r="C2" s="170"/>
      <c r="D2" s="203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</row>
    <row r="3" spans="1:10" s="133" customFormat="1" ht="84.75" customHeight="1" thickBot="1">
      <c r="A3" s="205"/>
      <c r="B3" s="206"/>
      <c r="C3" s="207"/>
      <c r="D3" s="223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10" t="s">
        <v>101</v>
      </c>
    </row>
    <row r="4" spans="1:9" ht="14.25" thickBot="1">
      <c r="A4" s="37" t="str">
        <f>'A-3C-D NF-Comp grp by State'!A4</f>
        <v>Total 2014</v>
      </c>
      <c r="B4" s="42">
        <f>'A-3C-D NF-Comp grp by State'!B4</f>
        <v>136795</v>
      </c>
      <c r="C4" s="52"/>
      <c r="D4" s="54">
        <f>'A-3C-D NF-Comp grp by State'!Y4</f>
        <v>48636</v>
      </c>
      <c r="E4" s="55">
        <f>'A-3C-D NF-Comp grp by State'!Z4</f>
        <v>0.2149231022288017</v>
      </c>
      <c r="F4" s="55">
        <f>'A-3C-D NF-Comp grp by State'!AA4</f>
        <v>0.07843983880253311</v>
      </c>
      <c r="G4" s="55">
        <f>'A-3C-D NF-Comp grp by State'!AB4</f>
        <v>0.2249773830084711</v>
      </c>
      <c r="H4" s="55">
        <f>'A-3C-D NF-Comp grp by State'!AC4</f>
        <v>0.3412081585656715</v>
      </c>
      <c r="I4" s="56">
        <f>'A-3C-D NF-Comp grp by State'!AD4</f>
        <v>0.14045151739452258</v>
      </c>
    </row>
    <row r="5" spans="1:9" ht="14.25" thickBot="1">
      <c r="A5" s="37">
        <f>'A-3C-D NF-Comp grp by State'!A5</f>
        <v>2013</v>
      </c>
      <c r="B5" s="42">
        <f>'A-3C-D NF-Comp grp by State'!B5</f>
        <v>135620</v>
      </c>
      <c r="C5" s="52">
        <v>0</v>
      </c>
      <c r="D5" s="54">
        <f>'A-3C-D NF-Comp grp by State'!Y5</f>
        <v>47112</v>
      </c>
      <c r="E5" s="55">
        <f>'A-3C-D NF-Comp grp by State'!Z5</f>
        <v>0.20591356766853455</v>
      </c>
      <c r="F5" s="55">
        <f>'A-3C-D NF-Comp grp by State'!AA5</f>
        <v>0.08006452708439464</v>
      </c>
      <c r="G5" s="55">
        <f>'A-3C-D NF-Comp grp by State'!AB5</f>
        <v>0.2251867889285108</v>
      </c>
      <c r="H5" s="55">
        <f>'A-3C-D NF-Comp grp by State'!AC5</f>
        <v>0.3526914586517236</v>
      </c>
      <c r="I5" s="56">
        <f>'A-3C-D NF-Comp grp by State'!AD5</f>
        <v>0.13614365766683648</v>
      </c>
    </row>
    <row r="6" spans="1:9" ht="14.25" thickBot="1">
      <c r="A6" s="37">
        <f>'A-3C-D NF-Comp grp by State'!A6</f>
        <v>2012</v>
      </c>
      <c r="B6" s="42">
        <f>'A-3C-D NF-Comp grp by State'!B6</f>
        <v>140098</v>
      </c>
      <c r="C6" s="52">
        <v>0</v>
      </c>
      <c r="D6" s="54">
        <f>'A-3C-D NF-Comp grp by State'!Y6</f>
        <v>49085</v>
      </c>
      <c r="E6" s="55">
        <f>'A-3C-D NF-Comp grp by State'!Z6</f>
        <v>0.20370785372313335</v>
      </c>
      <c r="F6" s="55">
        <f>'A-3C-D NF-Comp grp by State'!AA6</f>
        <v>0.08055414077620454</v>
      </c>
      <c r="G6" s="55">
        <f>'A-3C-D NF-Comp grp by State'!AB6</f>
        <v>0.22595497606193338</v>
      </c>
      <c r="H6" s="55">
        <f>'A-3C-D NF-Comp grp by State'!AC6</f>
        <v>0.34921055312213506</v>
      </c>
      <c r="I6" s="56">
        <f>'A-3C-D NF-Comp grp by State'!AD6</f>
        <v>0.14057247631659367</v>
      </c>
    </row>
    <row r="7" spans="1:9" ht="14.25" thickBot="1">
      <c r="A7" s="37">
        <f>'A-3C-D NF-Comp grp by State'!A7</f>
        <v>2011</v>
      </c>
      <c r="B7" s="42">
        <f>'A-3C-D NF-Comp grp by State'!B7</f>
        <v>149366</v>
      </c>
      <c r="C7" s="52">
        <v>0</v>
      </c>
      <c r="D7" s="54">
        <f>'A-3C-D NF-Comp grp by State'!Y7</f>
        <v>51726</v>
      </c>
      <c r="E7" s="55">
        <f>'A-3C-D NF-Comp grp by State'!Z7</f>
        <v>0.20264470479062754</v>
      </c>
      <c r="F7" s="55">
        <f>'A-3C-D NF-Comp grp by State'!AA7</f>
        <v>0.07881916251014963</v>
      </c>
      <c r="G7" s="55">
        <f>'A-3C-D NF-Comp grp by State'!AB7</f>
        <v>0.22775780071917412</v>
      </c>
      <c r="H7" s="55">
        <f>'A-3C-D NF-Comp grp by State'!AC7</f>
        <v>0.34781347871476626</v>
      </c>
      <c r="I7" s="56">
        <f>'A-3C-D NF-Comp grp by State'!AD7</f>
        <v>0.14296485326528244</v>
      </c>
    </row>
    <row r="8" spans="1:9" ht="14.25" thickBot="1">
      <c r="A8" s="37">
        <f>'A-3C-D NF-Comp grp by State'!A8</f>
        <v>2010</v>
      </c>
      <c r="B8" s="42">
        <f>'A-3C-D NF-Comp grp by State'!B8</f>
        <v>157962</v>
      </c>
      <c r="C8" s="52">
        <v>0</v>
      </c>
      <c r="D8" s="54">
        <f>'A-3C-D NF-Comp grp by State'!Y8</f>
        <v>53621</v>
      </c>
      <c r="E8" s="55">
        <f>'A-3C-D NF-Comp grp by State'!Z8</f>
        <v>0.21043993957591242</v>
      </c>
      <c r="F8" s="55">
        <f>'A-3C-D NF-Comp grp by State'!AA8</f>
        <v>0.08707409410492158</v>
      </c>
      <c r="G8" s="55">
        <f>'A-3C-D NF-Comp grp by State'!AB8</f>
        <v>0.2152141884709349</v>
      </c>
      <c r="H8" s="55">
        <f>'A-3C-D NF-Comp grp by State'!AC8</f>
        <v>0.3464873836743067</v>
      </c>
      <c r="I8" s="56">
        <f>'A-3C-D NF-Comp grp by State'!AD8</f>
        <v>0.14078439417392438</v>
      </c>
    </row>
    <row r="9" spans="1:9" ht="14.25" thickBot="1">
      <c r="A9" s="37">
        <f>'A-3C-D NF-Comp grp by State'!A9</f>
        <v>2009</v>
      </c>
      <c r="B9" s="42">
        <f>'A-3C-D NF-Comp grp by State'!B9</f>
        <v>176083</v>
      </c>
      <c r="C9" s="52">
        <v>0</v>
      </c>
      <c r="D9" s="54">
        <f>'A-3C-D NF-Comp grp by State'!Y9</f>
        <v>56875</v>
      </c>
      <c r="E9" s="55">
        <f>'A-3C-D NF-Comp grp by State'!Z9</f>
        <v>0.20444835164835165</v>
      </c>
      <c r="F9" s="55">
        <f>'A-3C-D NF-Comp grp by State'!AA9</f>
        <v>0.08137142857142857</v>
      </c>
      <c r="G9" s="55">
        <f>'A-3C-D NF-Comp grp by State'!AB9</f>
        <v>0.21002197802197803</v>
      </c>
      <c r="H9" s="55">
        <f>'A-3C-D NF-Comp grp by State'!AC9</f>
        <v>0.3561142857142857</v>
      </c>
      <c r="I9" s="56">
        <f>'A-3C-D NF-Comp grp by State'!AD9</f>
        <v>0.14804395604395604</v>
      </c>
    </row>
    <row r="10" spans="1:9" ht="13.5" customHeight="1">
      <c r="A10" s="1" t="s">
        <v>4</v>
      </c>
      <c r="B10" s="58">
        <f>'A-3C-D NF-Comp grp by State'!B10</f>
        <v>140</v>
      </c>
      <c r="C10" s="59"/>
      <c r="D10" s="58">
        <f>'A-3C-D NF-Comp grp by State'!Y10</f>
        <v>41</v>
      </c>
      <c r="E10" s="62">
        <f>'A-3C-D NF-Comp grp by State'!Z10</f>
        <v>0.14634146341463414</v>
      </c>
      <c r="F10" s="62">
        <f>'A-3C-D NF-Comp grp by State'!AA10</f>
        <v>0.12195121951219512</v>
      </c>
      <c r="G10" s="62">
        <f>'A-3C-D NF-Comp grp by State'!AB10</f>
        <v>0.1951219512195122</v>
      </c>
      <c r="H10" s="62">
        <f>'A-3C-D NF-Comp grp by State'!AC10</f>
        <v>0.4878048780487805</v>
      </c>
      <c r="I10" s="63">
        <f>'A-3C-D NF-Comp grp by State'!AD10</f>
        <v>0.04878048780487805</v>
      </c>
    </row>
    <row r="11" spans="1:9" ht="13.5">
      <c r="A11" s="1" t="s">
        <v>5</v>
      </c>
      <c r="B11" s="58">
        <f>'A-3C-D NF-Comp grp by State'!B11</f>
        <v>791</v>
      </c>
      <c r="C11" s="59"/>
      <c r="D11" s="58">
        <f>'A-3C-D NF-Comp grp by State'!Y11</f>
        <v>312</v>
      </c>
      <c r="E11" s="62">
        <f>'A-3C-D NF-Comp grp by State'!Z11</f>
        <v>0.2467948717948718</v>
      </c>
      <c r="F11" s="62">
        <f>'A-3C-D NF-Comp grp by State'!AA11</f>
        <v>0.035256410256410256</v>
      </c>
      <c r="G11" s="62">
        <f>'A-3C-D NF-Comp grp by State'!AB11</f>
        <v>0.2948717948717949</v>
      </c>
      <c r="H11" s="62">
        <f>'A-3C-D NF-Comp grp by State'!AC11</f>
        <v>0.2980769230769231</v>
      </c>
      <c r="I11" s="63">
        <f>'A-3C-D NF-Comp grp by State'!AD11</f>
        <v>0.125</v>
      </c>
    </row>
    <row r="12" spans="1:9" ht="13.5">
      <c r="A12" s="1" t="s">
        <v>6</v>
      </c>
      <c r="B12" s="58">
        <f>'A-3C-D NF-Comp grp by State'!B12</f>
        <v>1572</v>
      </c>
      <c r="C12" s="59"/>
      <c r="D12" s="58">
        <f>'A-3C-D NF-Comp grp by State'!Y12</f>
        <v>808</v>
      </c>
      <c r="E12" s="62">
        <f>'A-3C-D NF-Comp grp by State'!Z12</f>
        <v>0.20544554455445543</v>
      </c>
      <c r="F12" s="62">
        <f>'A-3C-D NF-Comp grp by State'!AA12</f>
        <v>0.15099009900990099</v>
      </c>
      <c r="G12" s="62">
        <f>'A-3C-D NF-Comp grp by State'!AB12</f>
        <v>0.28094059405940597</v>
      </c>
      <c r="H12" s="62">
        <f>'A-3C-D NF-Comp grp by State'!AC12</f>
        <v>0.2561881188118812</v>
      </c>
      <c r="I12" s="63">
        <f>'A-3C-D NF-Comp grp by State'!AD12</f>
        <v>0.10643564356435643</v>
      </c>
    </row>
    <row r="13" spans="1:9" ht="13.5">
      <c r="A13" s="2" t="s">
        <v>7</v>
      </c>
      <c r="B13" s="58">
        <f>'A-3C-D NF-Comp grp by State'!B13</f>
        <v>2525</v>
      </c>
      <c r="C13" s="59"/>
      <c r="D13" s="58">
        <f>'A-3C-D NF-Comp grp by State'!Y13</f>
        <v>1091</v>
      </c>
      <c r="E13" s="62">
        <f>'A-3C-D NF-Comp grp by State'!Z13</f>
        <v>0.1759853345554537</v>
      </c>
      <c r="F13" s="62">
        <f>'A-3C-D NF-Comp grp by State'!AA13</f>
        <v>0.04949587534372136</v>
      </c>
      <c r="G13" s="62">
        <f>'A-3C-D NF-Comp grp by State'!AB13</f>
        <v>0.2392300641613199</v>
      </c>
      <c r="H13" s="62">
        <f>'A-3C-D NF-Comp grp by State'!AC13</f>
        <v>0.383134738771769</v>
      </c>
      <c r="I13" s="63">
        <f>'A-3C-D NF-Comp grp by State'!AD13</f>
        <v>0.152153987167736</v>
      </c>
    </row>
    <row r="14" spans="1:9" ht="14.25" thickBot="1">
      <c r="A14" s="3" t="s">
        <v>8</v>
      </c>
      <c r="B14" s="64">
        <f>'A-3C-D NF-Comp grp by State'!B14</f>
        <v>24968</v>
      </c>
      <c r="C14" s="65"/>
      <c r="D14" s="64">
        <f>'A-3C-D NF-Comp grp by State'!Y14</f>
        <v>9984</v>
      </c>
      <c r="E14" s="68">
        <f>'A-3C-D NF-Comp grp by State'!Z14</f>
        <v>0.5081129807692307</v>
      </c>
      <c r="F14" s="68">
        <f>'A-3C-D NF-Comp grp by State'!AA14</f>
        <v>0.04827724358974359</v>
      </c>
      <c r="G14" s="68">
        <f>'A-3C-D NF-Comp grp by State'!AB14</f>
        <v>0.1372195512820513</v>
      </c>
      <c r="H14" s="68">
        <f>'A-3C-D NF-Comp grp by State'!AC14</f>
        <v>0.20412660256410256</v>
      </c>
      <c r="I14" s="69">
        <f>'A-3C-D NF-Comp grp by State'!AD14</f>
        <v>0.10226362179487179</v>
      </c>
    </row>
    <row r="15" spans="1:9" ht="14.25" thickTop="1">
      <c r="A15" s="1" t="s">
        <v>9</v>
      </c>
      <c r="B15" s="58">
        <f>'A-3C-D NF-Comp grp by State'!B15</f>
        <v>2460</v>
      </c>
      <c r="C15" s="59"/>
      <c r="D15" s="58">
        <f>'A-3C-D NF-Comp grp by State'!Y15</f>
        <v>930</v>
      </c>
      <c r="E15" s="62">
        <f>'A-3C-D NF-Comp grp by State'!Z15</f>
        <v>0.1</v>
      </c>
      <c r="F15" s="62">
        <f>'A-3C-D NF-Comp grp by State'!AA15</f>
        <v>0.04086021505376344</v>
      </c>
      <c r="G15" s="62">
        <f>'A-3C-D NF-Comp grp by State'!AB15</f>
        <v>0.23333333333333334</v>
      </c>
      <c r="H15" s="62">
        <f>'A-3C-D NF-Comp grp by State'!AC15</f>
        <v>0.4870967741935484</v>
      </c>
      <c r="I15" s="63">
        <f>'A-3C-D NF-Comp grp by State'!AD15</f>
        <v>0.13870967741935483</v>
      </c>
    </row>
    <row r="16" spans="1:9" ht="13.5">
      <c r="A16" s="2" t="s">
        <v>10</v>
      </c>
      <c r="B16" s="58">
        <f>'A-3C-D NF-Comp grp by State'!B16</f>
        <v>2329</v>
      </c>
      <c r="C16" s="59"/>
      <c r="D16" s="58">
        <f>'A-3C-D NF-Comp grp by State'!Y16</f>
        <v>1030</v>
      </c>
      <c r="E16" s="62">
        <f>'A-3C-D NF-Comp grp by State'!Z16</f>
        <v>0.12718446601941746</v>
      </c>
      <c r="F16" s="62">
        <f>'A-3C-D NF-Comp grp by State'!AA16</f>
        <v>0.10194174757281553</v>
      </c>
      <c r="G16" s="62">
        <f>'A-3C-D NF-Comp grp by State'!AB16</f>
        <v>0.312621359223301</v>
      </c>
      <c r="H16" s="62">
        <f>'A-3C-D NF-Comp grp by State'!AC16</f>
        <v>0.2902912621359223</v>
      </c>
      <c r="I16" s="63">
        <f>'A-3C-D NF-Comp grp by State'!AD16</f>
        <v>0.1679611650485437</v>
      </c>
    </row>
    <row r="17" spans="1:9" ht="13.5">
      <c r="A17" s="2" t="s">
        <v>11</v>
      </c>
      <c r="B17" s="58">
        <f>'A-3C-D NF-Comp grp by State'!B17</f>
        <v>327</v>
      </c>
      <c r="C17" s="59"/>
      <c r="D17" s="58">
        <f>'A-3C-D NF-Comp grp by State'!Y17</f>
        <v>136</v>
      </c>
      <c r="E17" s="62">
        <f>'A-3C-D NF-Comp grp by State'!Z17</f>
        <v>0.0661764705882353</v>
      </c>
      <c r="F17" s="62">
        <f>'A-3C-D NF-Comp grp by State'!AA17</f>
        <v>0.07352941176470588</v>
      </c>
      <c r="G17" s="62">
        <f>'A-3C-D NF-Comp grp by State'!AB17</f>
        <v>0.33088235294117646</v>
      </c>
      <c r="H17" s="62">
        <f>'A-3C-D NF-Comp grp by State'!AC17</f>
        <v>0.2647058823529412</v>
      </c>
      <c r="I17" s="63">
        <f>'A-3C-D NF-Comp grp by State'!AD17</f>
        <v>0.2647058823529412</v>
      </c>
    </row>
    <row r="18" spans="1:9" ht="13.5">
      <c r="A18" s="1" t="s">
        <v>12</v>
      </c>
      <c r="B18" s="58">
        <f>'A-3C-D NF-Comp grp by State'!B18</f>
        <v>363</v>
      </c>
      <c r="C18" s="59"/>
      <c r="D18" s="58">
        <f>'A-3C-D NF-Comp grp by State'!Y18</f>
        <v>171</v>
      </c>
      <c r="E18" s="62">
        <f>'A-3C-D NF-Comp grp by State'!Z18</f>
        <v>0.11695906432748537</v>
      </c>
      <c r="F18" s="62">
        <f>'A-3C-D NF-Comp grp by State'!AA18</f>
        <v>0.04678362573099415</v>
      </c>
      <c r="G18" s="62">
        <f>'A-3C-D NF-Comp grp by State'!AB18</f>
        <v>0.3684210526315789</v>
      </c>
      <c r="H18" s="62">
        <f>'A-3C-D NF-Comp grp by State'!AC18</f>
        <v>0.32748538011695905</v>
      </c>
      <c r="I18" s="63">
        <f>'A-3C-D NF-Comp grp by State'!AD18</f>
        <v>0.14035087719298245</v>
      </c>
    </row>
    <row r="19" spans="1:9" ht="14.25" thickBot="1">
      <c r="A19" s="4" t="s">
        <v>13</v>
      </c>
      <c r="B19" s="64">
        <f>'A-3C-D NF-Comp grp by State'!B19</f>
        <v>3466</v>
      </c>
      <c r="C19" s="65"/>
      <c r="D19" s="64">
        <f>'A-3C-D NF-Comp grp by State'!Y19</f>
        <v>1213</v>
      </c>
      <c r="E19" s="68">
        <f>'A-3C-D NF-Comp grp by State'!Z19</f>
        <v>0.05358615004122012</v>
      </c>
      <c r="F19" s="68">
        <f>'A-3C-D NF-Comp grp by State'!AA19</f>
        <v>0.09810387469084914</v>
      </c>
      <c r="G19" s="68">
        <f>'A-3C-D NF-Comp grp by State'!AB19</f>
        <v>0.1978565539983512</v>
      </c>
      <c r="H19" s="68">
        <f>'A-3C-D NF-Comp grp by State'!AC19</f>
        <v>0.46578730420445175</v>
      </c>
      <c r="I19" s="69">
        <f>'A-3C-D NF-Comp grp by State'!AD19</f>
        <v>0.18466611706512778</v>
      </c>
    </row>
    <row r="20" spans="1:9" ht="14.25" thickTop="1">
      <c r="A20" s="1" t="s">
        <v>14</v>
      </c>
      <c r="B20" s="70">
        <f>'A-3C-D NF-Comp grp by State'!B20</f>
        <v>2531</v>
      </c>
      <c r="C20" s="71"/>
      <c r="D20" s="58">
        <f>'A-3C-D NF-Comp grp by State'!Y20</f>
        <v>837</v>
      </c>
      <c r="E20" s="62">
        <f>'A-3C-D NF-Comp grp by State'!Z20</f>
        <v>0.05137395459976105</v>
      </c>
      <c r="F20" s="62">
        <f>'A-3C-D NF-Comp grp by State'!AA20</f>
        <v>0.04778972520908005</v>
      </c>
      <c r="G20" s="62">
        <f>'A-3C-D NF-Comp grp by State'!AB20</f>
        <v>0.34886499402628435</v>
      </c>
      <c r="H20" s="62">
        <f>'A-3C-D NF-Comp grp by State'!AC20</f>
        <v>0.4348864994026284</v>
      </c>
      <c r="I20" s="63">
        <f>'A-3C-D NF-Comp grp by State'!AD20</f>
        <v>0.11708482676224612</v>
      </c>
    </row>
    <row r="21" spans="1:9" ht="13.5">
      <c r="A21" s="1" t="s">
        <v>15</v>
      </c>
      <c r="B21" s="58">
        <f>'A-3C-D NF-Comp grp by State'!B21</f>
        <v>119</v>
      </c>
      <c r="C21" s="59"/>
      <c r="D21" s="58">
        <f>'A-3C-D NF-Comp grp by State'!Y21</f>
        <v>45</v>
      </c>
      <c r="E21" s="62">
        <f>'A-3C-D NF-Comp grp by State'!Z21</f>
        <v>0.044444444444444446</v>
      </c>
      <c r="F21" s="62">
        <f>'A-3C-D NF-Comp grp by State'!AA21</f>
        <v>0.17777777777777778</v>
      </c>
      <c r="G21" s="62">
        <f>'A-3C-D NF-Comp grp by State'!AB21</f>
        <v>0.3333333333333333</v>
      </c>
      <c r="H21" s="62">
        <f>'A-3C-D NF-Comp grp by State'!AC21</f>
        <v>0.35555555555555557</v>
      </c>
      <c r="I21" s="63">
        <f>'A-3C-D NF-Comp grp by State'!AD21</f>
        <v>0.08888888888888889</v>
      </c>
    </row>
    <row r="22" spans="1:9" ht="13.5">
      <c r="A22" s="2" t="s">
        <v>16</v>
      </c>
      <c r="B22" s="58">
        <f>'A-3C-D NF-Comp grp by State'!B22</f>
        <v>874</v>
      </c>
      <c r="C22" s="59"/>
      <c r="D22" s="58">
        <f>'A-3C-D NF-Comp grp by State'!Y22</f>
        <v>354</v>
      </c>
      <c r="E22" s="62">
        <f>'A-3C-D NF-Comp grp by State'!Z22</f>
        <v>0.059322033898305086</v>
      </c>
      <c r="F22" s="62">
        <f>'A-3C-D NF-Comp grp by State'!AA22</f>
        <v>0.08757062146892655</v>
      </c>
      <c r="G22" s="62">
        <f>'A-3C-D NF-Comp grp by State'!AB22</f>
        <v>0.3220338983050847</v>
      </c>
      <c r="H22" s="62">
        <f>'A-3C-D NF-Comp grp by State'!AC22</f>
        <v>0.4011299435028249</v>
      </c>
      <c r="I22" s="63">
        <f>'A-3C-D NF-Comp grp by State'!AD22</f>
        <v>0.12994350282485875</v>
      </c>
    </row>
    <row r="23" spans="1:9" ht="13.5">
      <c r="A23" s="1" t="s">
        <v>17</v>
      </c>
      <c r="B23" s="58">
        <f>'A-3C-D NF-Comp grp by State'!B23</f>
        <v>528</v>
      </c>
      <c r="C23" s="59"/>
      <c r="D23" s="58">
        <f>'A-3C-D NF-Comp grp by State'!Y23</f>
        <v>200</v>
      </c>
      <c r="E23" s="62">
        <f>'A-3C-D NF-Comp grp by State'!Z23</f>
        <v>0.105</v>
      </c>
      <c r="F23" s="62">
        <f>'A-3C-D NF-Comp grp by State'!AA23</f>
        <v>0.11</v>
      </c>
      <c r="G23" s="62">
        <f>'A-3C-D NF-Comp grp by State'!AB23</f>
        <v>0.215</v>
      </c>
      <c r="H23" s="62">
        <f>'A-3C-D NF-Comp grp by State'!AC23</f>
        <v>0.365</v>
      </c>
      <c r="I23" s="63">
        <f>'A-3C-D NF-Comp grp by State'!AD23</f>
        <v>0.205</v>
      </c>
    </row>
    <row r="24" spans="1:9" ht="14.25" thickBot="1">
      <c r="A24" s="4" t="s">
        <v>18</v>
      </c>
      <c r="B24" s="64">
        <f>'A-3C-D NF-Comp grp by State'!B24</f>
        <v>7004</v>
      </c>
      <c r="C24" s="65"/>
      <c r="D24" s="64">
        <f>'A-3C-D NF-Comp grp by State'!Y24</f>
        <v>3107</v>
      </c>
      <c r="E24" s="68">
        <f>'A-3C-D NF-Comp grp by State'!Z24</f>
        <v>0.12166076601223044</v>
      </c>
      <c r="F24" s="68">
        <f>'A-3C-D NF-Comp grp by State'!AA24</f>
        <v>0.10975217251367879</v>
      </c>
      <c r="G24" s="68">
        <f>'A-3C-D NF-Comp grp by State'!AB24</f>
        <v>0.2973929835854522</v>
      </c>
      <c r="H24" s="68">
        <f>'A-3C-D NF-Comp grp by State'!AC24</f>
        <v>0.33665915674283875</v>
      </c>
      <c r="I24" s="69">
        <f>'A-3C-D NF-Comp grp by State'!AD24</f>
        <v>0.13453492114579982</v>
      </c>
    </row>
    <row r="25" spans="1:9" ht="14.25" thickTop="1">
      <c r="A25" s="1" t="s">
        <v>19</v>
      </c>
      <c r="B25" s="58">
        <f>'A-3C-D NF-Comp grp by State'!B25</f>
        <v>1078</v>
      </c>
      <c r="C25" s="59"/>
      <c r="D25" s="58">
        <f>'A-3C-D NF-Comp grp by State'!Y25</f>
        <v>507</v>
      </c>
      <c r="E25" s="62">
        <f>'A-3C-D NF-Comp grp by State'!Z25</f>
        <v>0.11439842209072978</v>
      </c>
      <c r="F25" s="62">
        <f>'A-3C-D NF-Comp grp by State'!AA25</f>
        <v>0.09861932938856016</v>
      </c>
      <c r="G25" s="62">
        <f>'A-3C-D NF-Comp grp by State'!AB25</f>
        <v>0.3333333333333333</v>
      </c>
      <c r="H25" s="62">
        <f>'A-3C-D NF-Comp grp by State'!AC25</f>
        <v>0.27613412228796846</v>
      </c>
      <c r="I25" s="63">
        <f>'A-3C-D NF-Comp grp by State'!AD25</f>
        <v>0.17751479289940827</v>
      </c>
    </row>
    <row r="26" spans="1:9" ht="13.5">
      <c r="A26" s="2" t="s">
        <v>20</v>
      </c>
      <c r="B26" s="58">
        <f>'A-3C-D NF-Comp grp by State'!B26</f>
        <v>1468</v>
      </c>
      <c r="C26" s="59"/>
      <c r="D26" s="58">
        <f>'A-3C-D NF-Comp grp by State'!Y26</f>
        <v>566</v>
      </c>
      <c r="E26" s="62">
        <f>'A-3C-D NF-Comp grp by State'!Z26</f>
        <v>0.07597173144876325</v>
      </c>
      <c r="F26" s="62">
        <f>'A-3C-D NF-Comp grp by State'!AA26</f>
        <v>0.05653710247349823</v>
      </c>
      <c r="G26" s="62">
        <f>'A-3C-D NF-Comp grp by State'!AB26</f>
        <v>0.3286219081272085</v>
      </c>
      <c r="H26" s="62">
        <f>'A-3C-D NF-Comp grp by State'!AC26</f>
        <v>0.39399293286219084</v>
      </c>
      <c r="I26" s="63">
        <f>'A-3C-D NF-Comp grp by State'!AD26</f>
        <v>0.14487632508833923</v>
      </c>
    </row>
    <row r="27" spans="1:9" ht="13.5">
      <c r="A27" s="1" t="s">
        <v>55</v>
      </c>
      <c r="B27" s="58">
        <f>'A-3C-D NF-Comp grp by State'!B27</f>
        <v>6131</v>
      </c>
      <c r="C27" s="59"/>
      <c r="D27" s="58">
        <f>'A-3C-D NF-Comp grp by State'!Y27</f>
        <v>1805</v>
      </c>
      <c r="E27" s="62">
        <f>'A-3C-D NF-Comp grp by State'!Z27</f>
        <v>0.14127423822714683</v>
      </c>
      <c r="F27" s="62">
        <f>'A-3C-D NF-Comp grp by State'!AA27</f>
        <v>0.06814404432132964</v>
      </c>
      <c r="G27" s="62">
        <f>'A-3C-D NF-Comp grp by State'!AB27</f>
        <v>0.12686980609418283</v>
      </c>
      <c r="H27" s="62">
        <f>'A-3C-D NF-Comp grp by State'!AC27</f>
        <v>0.5074792243767313</v>
      </c>
      <c r="I27" s="63">
        <f>'A-3C-D NF-Comp grp by State'!AD27</f>
        <v>0.1562326869806094</v>
      </c>
    </row>
    <row r="28" spans="1:9" ht="13.5">
      <c r="A28" s="1" t="s">
        <v>21</v>
      </c>
      <c r="B28" s="58">
        <f>'A-3C-D NF-Comp grp by State'!B28</f>
        <v>748</v>
      </c>
      <c r="C28" s="59"/>
      <c r="D28" s="58">
        <f>'A-3C-D NF-Comp grp by State'!Y28</f>
        <v>334</v>
      </c>
      <c r="E28" s="62">
        <f>'A-3C-D NF-Comp grp by State'!Z28</f>
        <v>0.008982035928143712</v>
      </c>
      <c r="F28" s="62">
        <f>'A-3C-D NF-Comp grp by State'!AA28</f>
        <v>0.03293413173652695</v>
      </c>
      <c r="G28" s="62">
        <f>'A-3C-D NF-Comp grp by State'!AB28</f>
        <v>0.47604790419161674</v>
      </c>
      <c r="H28" s="62">
        <f>'A-3C-D NF-Comp grp by State'!AC28</f>
        <v>0.344311377245509</v>
      </c>
      <c r="I28" s="63">
        <f>'A-3C-D NF-Comp grp by State'!AD28</f>
        <v>0.1377245508982036</v>
      </c>
    </row>
    <row r="29" spans="1:9" ht="14.25" thickBot="1">
      <c r="A29" s="4" t="s">
        <v>22</v>
      </c>
      <c r="B29" s="64">
        <f>'A-3C-D NF-Comp grp by State'!B29</f>
        <v>5356</v>
      </c>
      <c r="C29" s="65"/>
      <c r="D29" s="64">
        <f>'A-3C-D NF-Comp grp by State'!Y29</f>
        <v>1619</v>
      </c>
      <c r="E29" s="68">
        <f>'A-3C-D NF-Comp grp by State'!Z29</f>
        <v>0.03211859172328598</v>
      </c>
      <c r="F29" s="68">
        <f>'A-3C-D NF-Comp grp by State'!AA29</f>
        <v>0.1260037059913527</v>
      </c>
      <c r="G29" s="68">
        <f>'A-3C-D NF-Comp grp by State'!AB29</f>
        <v>0.23224212476837555</v>
      </c>
      <c r="H29" s="68">
        <f>'A-3C-D NF-Comp grp by State'!AC29</f>
        <v>0.45398394070413833</v>
      </c>
      <c r="I29" s="69">
        <f>'A-3C-D NF-Comp grp by State'!AD29</f>
        <v>0.15565163681284744</v>
      </c>
    </row>
    <row r="30" spans="1:9" ht="14.25" thickTop="1">
      <c r="A30" s="2" t="s">
        <v>23</v>
      </c>
      <c r="B30" s="58">
        <f>'A-3C-D NF-Comp grp by State'!B30</f>
        <v>2240</v>
      </c>
      <c r="C30" s="59"/>
      <c r="D30" s="58">
        <f>'A-3C-D NF-Comp grp by State'!Y30</f>
        <v>902</v>
      </c>
      <c r="E30" s="62">
        <f>'A-3C-D NF-Comp grp by State'!Z30</f>
        <v>0.1197339246119734</v>
      </c>
      <c r="F30" s="62">
        <f>'A-3C-D NF-Comp grp by State'!AA30</f>
        <v>0.09645232815964523</v>
      </c>
      <c r="G30" s="62">
        <f>'A-3C-D NF-Comp grp by State'!AB30</f>
        <v>0.37250554323725055</v>
      </c>
      <c r="H30" s="62">
        <f>'A-3C-D NF-Comp grp by State'!AC30</f>
        <v>0.2682926829268293</v>
      </c>
      <c r="I30" s="63">
        <f>'A-3C-D NF-Comp grp by State'!AD30</f>
        <v>0.14301552106430154</v>
      </c>
    </row>
    <row r="31" spans="1:9" ht="13.5">
      <c r="A31" s="5" t="s">
        <v>24</v>
      </c>
      <c r="B31" s="58">
        <f>'A-3C-D NF-Comp grp by State'!B31</f>
        <v>931</v>
      </c>
      <c r="C31" s="59"/>
      <c r="D31" s="58">
        <f>'A-3C-D NF-Comp grp by State'!Y31</f>
        <v>309</v>
      </c>
      <c r="E31" s="62">
        <f>'A-3C-D NF-Comp grp by State'!Z31</f>
        <v>0.061488673139158574</v>
      </c>
      <c r="F31" s="62">
        <f>'A-3C-D NF-Comp grp by State'!AA31</f>
        <v>0.11650485436893204</v>
      </c>
      <c r="G31" s="62">
        <f>'A-3C-D NF-Comp grp by State'!AB31</f>
        <v>0.3818770226537217</v>
      </c>
      <c r="H31" s="62">
        <f>'A-3C-D NF-Comp grp by State'!AC31</f>
        <v>0.2783171521035599</v>
      </c>
      <c r="I31" s="63">
        <f>'A-3C-D NF-Comp grp by State'!AD31</f>
        <v>0.16181229773462782</v>
      </c>
    </row>
    <row r="32" spans="1:9" ht="13.5">
      <c r="A32" s="2" t="s">
        <v>25</v>
      </c>
      <c r="B32" s="58">
        <f>'A-3C-D NF-Comp grp by State'!B32</f>
        <v>2971</v>
      </c>
      <c r="C32" s="59"/>
      <c r="D32" s="58">
        <f>'A-3C-D NF-Comp grp by State'!Y32</f>
        <v>1004</v>
      </c>
      <c r="E32" s="62">
        <f>'A-3C-D NF-Comp grp by State'!Z32</f>
        <v>0.05976095617529881</v>
      </c>
      <c r="F32" s="62">
        <f>'A-3C-D NF-Comp grp by State'!AA32</f>
        <v>0.0946215139442231</v>
      </c>
      <c r="G32" s="62">
        <f>'A-3C-D NF-Comp grp by State'!AB32</f>
        <v>0.2968127490039841</v>
      </c>
      <c r="H32" s="62">
        <f>'A-3C-D NF-Comp grp by State'!AC32</f>
        <v>0.4442231075697211</v>
      </c>
      <c r="I32" s="63">
        <f>'A-3C-D NF-Comp grp by State'!AD32</f>
        <v>0.10458167330677291</v>
      </c>
    </row>
    <row r="33" spans="1:9" ht="13.5">
      <c r="A33" s="2" t="s">
        <v>26</v>
      </c>
      <c r="B33" s="58">
        <f>'A-3C-D NF-Comp grp by State'!B33</f>
        <v>1639</v>
      </c>
      <c r="C33" s="59"/>
      <c r="D33" s="58">
        <f>'A-3C-D NF-Comp grp by State'!Y33</f>
        <v>683</v>
      </c>
      <c r="E33" s="62">
        <f>'A-3C-D NF-Comp grp by State'!Z33</f>
        <v>0.048316251830161056</v>
      </c>
      <c r="F33" s="62">
        <f>'A-3C-D NF-Comp grp by State'!AA33</f>
        <v>0.08931185944363104</v>
      </c>
      <c r="G33" s="62">
        <f>'A-3C-D NF-Comp grp by State'!AB33</f>
        <v>0.2679355783308931</v>
      </c>
      <c r="H33" s="62">
        <f>'A-3C-D NF-Comp grp by State'!AC33</f>
        <v>0.42752562225475843</v>
      </c>
      <c r="I33" s="63">
        <f>'A-3C-D NF-Comp grp by State'!AD33</f>
        <v>0.16691068814055637</v>
      </c>
    </row>
    <row r="34" spans="1:9" ht="12.75" customHeight="1" thickBot="1">
      <c r="A34" s="4" t="s">
        <v>27</v>
      </c>
      <c r="B34" s="64">
        <f>'A-3C-D NF-Comp grp by State'!B34</f>
        <v>6312</v>
      </c>
      <c r="C34" s="65"/>
      <c r="D34" s="64">
        <f>'A-3C-D NF-Comp grp by State'!Y34</f>
        <v>1562</v>
      </c>
      <c r="E34" s="68">
        <f>'A-3C-D NF-Comp grp by State'!Z34</f>
        <v>0.02880921895006402</v>
      </c>
      <c r="F34" s="68">
        <f>'A-3C-D NF-Comp grp by State'!AA34</f>
        <v>0.1293213828425096</v>
      </c>
      <c r="G34" s="68">
        <f>'A-3C-D NF-Comp grp by State'!AB34</f>
        <v>0.14532650448143405</v>
      </c>
      <c r="H34" s="68">
        <f>'A-3C-D NF-Comp grp by State'!AC34</f>
        <v>0.44878361075544176</v>
      </c>
      <c r="I34" s="69">
        <f>'A-3C-D NF-Comp grp by State'!AD34</f>
        <v>0.24775928297055058</v>
      </c>
    </row>
    <row r="35" spans="1:9" ht="12.75" customHeight="1" thickTop="1">
      <c r="A35" s="2" t="s">
        <v>28</v>
      </c>
      <c r="B35" s="58">
        <f>'A-3C-D NF-Comp grp by State'!B35</f>
        <v>1957</v>
      </c>
      <c r="C35" s="59"/>
      <c r="D35" s="58">
        <f>'A-3C-D NF-Comp grp by State'!Y35</f>
        <v>576</v>
      </c>
      <c r="E35" s="62">
        <f>'A-3C-D NF-Comp grp by State'!Z35</f>
        <v>0.08506944444444445</v>
      </c>
      <c r="F35" s="62">
        <f>'A-3C-D NF-Comp grp by State'!AA35</f>
        <v>0.050347222222222224</v>
      </c>
      <c r="G35" s="62">
        <f>'A-3C-D NF-Comp grp by State'!AB35</f>
        <v>0.1111111111111111</v>
      </c>
      <c r="H35" s="62">
        <f>'A-3C-D NF-Comp grp by State'!AC35</f>
        <v>0.6440972222222222</v>
      </c>
      <c r="I35" s="63">
        <f>'A-3C-D NF-Comp grp by State'!AD35</f>
        <v>0.109375</v>
      </c>
    </row>
    <row r="36" spans="1:9" ht="13.5">
      <c r="A36" s="1" t="s">
        <v>29</v>
      </c>
      <c r="B36" s="58">
        <f>'A-3C-D NF-Comp grp by State'!B36</f>
        <v>892</v>
      </c>
      <c r="C36" s="59"/>
      <c r="D36" s="58">
        <f>'A-3C-D NF-Comp grp by State'!Y36</f>
        <v>363</v>
      </c>
      <c r="E36" s="62">
        <f>'A-3C-D NF-Comp grp by State'!Z36</f>
        <v>0.12672176308539945</v>
      </c>
      <c r="F36" s="62">
        <f>'A-3C-D NF-Comp grp by State'!AA36</f>
        <v>0.06611570247933884</v>
      </c>
      <c r="G36" s="62">
        <f>'A-3C-D NF-Comp grp by State'!AB36</f>
        <v>0.2892561983471074</v>
      </c>
      <c r="H36" s="62">
        <f>'A-3C-D NF-Comp grp by State'!AC36</f>
        <v>0.4214876033057851</v>
      </c>
      <c r="I36" s="63">
        <f>'A-3C-D NF-Comp grp by State'!AD36</f>
        <v>0.09641873278236915</v>
      </c>
    </row>
    <row r="37" spans="1:9" ht="13.5">
      <c r="A37" s="2" t="s">
        <v>30</v>
      </c>
      <c r="B37" s="58">
        <f>'A-3C-D NF-Comp grp by State'!B37</f>
        <v>2016</v>
      </c>
      <c r="C37" s="59"/>
      <c r="D37" s="58">
        <f>'A-3C-D NF-Comp grp by State'!Y37</f>
        <v>880</v>
      </c>
      <c r="E37" s="62">
        <f>'A-3C-D NF-Comp grp by State'!Z37</f>
        <v>0.07727272727272727</v>
      </c>
      <c r="F37" s="62">
        <f>'A-3C-D NF-Comp grp by State'!AA37</f>
        <v>0.07954545454545454</v>
      </c>
      <c r="G37" s="62">
        <f>'A-3C-D NF-Comp grp by State'!AB37</f>
        <v>0.3465909090909091</v>
      </c>
      <c r="H37" s="62">
        <f>'A-3C-D NF-Comp grp by State'!AC37</f>
        <v>0.3704545454545455</v>
      </c>
      <c r="I37" s="63">
        <f>'A-3C-D NF-Comp grp by State'!AD37</f>
        <v>0.12613636363636363</v>
      </c>
    </row>
    <row r="38" spans="1:9" ht="13.5">
      <c r="A38" s="2" t="s">
        <v>31</v>
      </c>
      <c r="B38" s="58">
        <f>'A-3C-D NF-Comp grp by State'!B38</f>
        <v>646</v>
      </c>
      <c r="C38" s="59"/>
      <c r="D38" s="58">
        <f>'A-3C-D NF-Comp grp by State'!Y38</f>
        <v>223</v>
      </c>
      <c r="E38" s="62">
        <f>'A-3C-D NF-Comp grp by State'!Z38</f>
        <v>0.20179372197309417</v>
      </c>
      <c r="F38" s="62">
        <f>'A-3C-D NF-Comp grp by State'!AA38</f>
        <v>0.08968609865470852</v>
      </c>
      <c r="G38" s="62">
        <f>'A-3C-D NF-Comp grp by State'!AB38</f>
        <v>0.17937219730941703</v>
      </c>
      <c r="H38" s="62">
        <f>'A-3C-D NF-Comp grp by State'!AC38</f>
        <v>0.39461883408071746</v>
      </c>
      <c r="I38" s="63">
        <f>'A-3C-D NF-Comp grp by State'!AD38</f>
        <v>0.13452914798206278</v>
      </c>
    </row>
    <row r="39" spans="1:9" ht="14.25" thickBot="1">
      <c r="A39" s="4" t="s">
        <v>32</v>
      </c>
      <c r="B39" s="85">
        <f>'A-3C-D NF-Comp grp by State'!B39</f>
        <v>679</v>
      </c>
      <c r="C39" s="65"/>
      <c r="D39" s="72">
        <f>'A-3C-D NF-Comp grp by State'!Y39</f>
        <v>222</v>
      </c>
      <c r="E39" s="74">
        <f>'A-3C-D NF-Comp grp by State'!Z39</f>
        <v>0.11261261261261261</v>
      </c>
      <c r="F39" s="74">
        <f>'A-3C-D NF-Comp grp by State'!AA39</f>
        <v>0.12162162162162163</v>
      </c>
      <c r="G39" s="74">
        <f>'A-3C-D NF-Comp grp by State'!AB39</f>
        <v>0.20270270270270271</v>
      </c>
      <c r="H39" s="74">
        <f>'A-3C-D NF-Comp grp by State'!AC39</f>
        <v>0.4099099099099099</v>
      </c>
      <c r="I39" s="75">
        <f>'A-3C-D NF-Comp grp by State'!AD39</f>
        <v>0.15315315315315314</v>
      </c>
    </row>
    <row r="40" spans="1:9" ht="14.25" thickTop="1">
      <c r="A40" s="1" t="s">
        <v>33</v>
      </c>
      <c r="B40" s="86">
        <f>'A-3C-D NF-Comp grp by State'!B40</f>
        <v>411</v>
      </c>
      <c r="C40" s="59"/>
      <c r="D40" s="76">
        <f>'A-3C-D NF-Comp grp by State'!Y40</f>
        <v>147</v>
      </c>
      <c r="E40" s="78">
        <f>'A-3C-D NF-Comp grp by State'!Z40</f>
        <v>0</v>
      </c>
      <c r="F40" s="78">
        <f>'A-3C-D NF-Comp grp by State'!AA40</f>
        <v>0.1564625850340136</v>
      </c>
      <c r="G40" s="78">
        <f>'A-3C-D NF-Comp grp by State'!AB40</f>
        <v>0.24489795918367346</v>
      </c>
      <c r="H40" s="78">
        <f>'A-3C-D NF-Comp grp by State'!AC40</f>
        <v>0.40816326530612246</v>
      </c>
      <c r="I40" s="79">
        <f>'A-3C-D NF-Comp grp by State'!AD40</f>
        <v>0.19047619047619047</v>
      </c>
    </row>
    <row r="41" spans="1:9" ht="13.5">
      <c r="A41" s="2" t="s">
        <v>34</v>
      </c>
      <c r="B41" s="77">
        <f>'A-3C-D NF-Comp grp by State'!B41</f>
        <v>4098</v>
      </c>
      <c r="C41" s="59"/>
      <c r="D41" s="77">
        <f>'A-3C-D NF-Comp grp by State'!Y41</f>
        <v>1448</v>
      </c>
      <c r="E41" s="80">
        <f>'A-3C-D NF-Comp grp by State'!Z41</f>
        <v>0.4419889502762431</v>
      </c>
      <c r="F41" s="80">
        <f>'A-3C-D NF-Comp grp by State'!AA41</f>
        <v>0.11947513812154696</v>
      </c>
      <c r="G41" s="80">
        <f>'A-3C-D NF-Comp grp by State'!AB41</f>
        <v>0.14986187845303867</v>
      </c>
      <c r="H41" s="80">
        <f>'A-3C-D NF-Comp grp by State'!AC41</f>
        <v>0.20718232044198895</v>
      </c>
      <c r="I41" s="81">
        <f>'A-3C-D NF-Comp grp by State'!AD41</f>
        <v>0.08149171270718232</v>
      </c>
    </row>
    <row r="42" spans="1:9" ht="13.5">
      <c r="A42" s="2" t="s">
        <v>35</v>
      </c>
      <c r="B42" s="77">
        <f>'A-3C-D NF-Comp grp by State'!B42</f>
        <v>2575</v>
      </c>
      <c r="C42" s="59"/>
      <c r="D42" s="77">
        <f>'A-3C-D NF-Comp grp by State'!Y42</f>
        <v>734</v>
      </c>
      <c r="E42" s="80">
        <f>'A-3C-D NF-Comp grp by State'!Z42</f>
        <v>0.06267029972752043</v>
      </c>
      <c r="F42" s="80">
        <f>'A-3C-D NF-Comp grp by State'!AA42</f>
        <v>0.08991825613079019</v>
      </c>
      <c r="G42" s="80">
        <f>'A-3C-D NF-Comp grp by State'!AB42</f>
        <v>0.29836512261580383</v>
      </c>
      <c r="H42" s="80">
        <f>'A-3C-D NF-Comp grp by State'!AC42</f>
        <v>0.3991825613079019</v>
      </c>
      <c r="I42" s="81">
        <f>'A-3C-D NF-Comp grp by State'!AD42</f>
        <v>0.14986376021798364</v>
      </c>
    </row>
    <row r="43" spans="1:9" ht="13.5">
      <c r="A43" s="1" t="s">
        <v>36</v>
      </c>
      <c r="B43" s="77">
        <f>'A-3C-D NF-Comp grp by State'!B43</f>
        <v>847</v>
      </c>
      <c r="C43" s="59"/>
      <c r="D43" s="77">
        <f>'A-3C-D NF-Comp grp by State'!Y43</f>
        <v>319</v>
      </c>
      <c r="E43" s="80">
        <f>'A-3C-D NF-Comp grp by State'!Z43</f>
        <v>0.006269592476489028</v>
      </c>
      <c r="F43" s="80">
        <f>'A-3C-D NF-Comp grp by State'!AA43</f>
        <v>0.025078369905956112</v>
      </c>
      <c r="G43" s="80">
        <f>'A-3C-D NF-Comp grp by State'!AB43</f>
        <v>0.3667711598746082</v>
      </c>
      <c r="H43" s="80">
        <f>'A-3C-D NF-Comp grp by State'!AC43</f>
        <v>0.47335423197492166</v>
      </c>
      <c r="I43" s="81">
        <f>'A-3C-D NF-Comp grp by State'!AD43</f>
        <v>0.12852664576802508</v>
      </c>
    </row>
    <row r="44" spans="1:9" ht="14.25" thickBot="1">
      <c r="A44" s="4" t="s">
        <v>37</v>
      </c>
      <c r="B44" s="73">
        <f>'A-3C-D NF-Comp grp by State'!B44</f>
        <v>1695</v>
      </c>
      <c r="C44" s="65"/>
      <c r="D44" s="73">
        <f>'A-3C-D NF-Comp grp by State'!Y44</f>
        <v>566</v>
      </c>
      <c r="E44" s="82">
        <f>'A-3C-D NF-Comp grp by State'!Z44</f>
        <v>0.09187279151943463</v>
      </c>
      <c r="F44" s="82">
        <f>'A-3C-D NF-Comp grp by State'!AA44</f>
        <v>0.12014134275618374</v>
      </c>
      <c r="G44" s="82">
        <f>'A-3C-D NF-Comp grp by State'!AB44</f>
        <v>0.2826855123674912</v>
      </c>
      <c r="H44" s="82">
        <f>'A-3C-D NF-Comp grp by State'!AC44</f>
        <v>0.3551236749116608</v>
      </c>
      <c r="I44" s="83">
        <f>'A-3C-D NF-Comp grp by State'!AD44</f>
        <v>0.1501766784452297</v>
      </c>
    </row>
    <row r="45" spans="1:9" ht="14.25" thickTop="1">
      <c r="A45" s="1" t="s">
        <v>38</v>
      </c>
      <c r="B45" s="77">
        <f>'A-3C-D NF-Comp grp by State'!B45</f>
        <v>8025</v>
      </c>
      <c r="C45" s="59"/>
      <c r="D45" s="77">
        <f>'A-3C-D NF-Comp grp by State'!Y45</f>
        <v>2761</v>
      </c>
      <c r="E45" s="80">
        <f>'A-3C-D NF-Comp grp by State'!Z45</f>
        <v>0.10068815646504889</v>
      </c>
      <c r="F45" s="80">
        <f>'A-3C-D NF-Comp grp by State'!AA45</f>
        <v>0.08113002535313292</v>
      </c>
      <c r="G45" s="80">
        <f>'A-3C-D NF-Comp grp by State'!AB45</f>
        <v>0.28902571532053606</v>
      </c>
      <c r="H45" s="80">
        <f>'A-3C-D NF-Comp grp by State'!AC45</f>
        <v>0.36327417602318</v>
      </c>
      <c r="I45" s="81">
        <f>'A-3C-D NF-Comp grp by State'!AD45</f>
        <v>0.16588192683810213</v>
      </c>
    </row>
    <row r="46" spans="1:9" ht="13.5">
      <c r="A46" s="1" t="s">
        <v>39</v>
      </c>
      <c r="B46" s="77">
        <f>'A-3C-D NF-Comp grp by State'!B46</f>
        <v>2243</v>
      </c>
      <c r="C46" s="59"/>
      <c r="D46" s="77">
        <f>'A-3C-D NF-Comp grp by State'!Y46</f>
        <v>932</v>
      </c>
      <c r="E46" s="80">
        <f>'A-3C-D NF-Comp grp by State'!Z46</f>
        <v>0.15450643776824036</v>
      </c>
      <c r="F46" s="80">
        <f>'A-3C-D NF-Comp grp by State'!AA46</f>
        <v>0.06437768240343347</v>
      </c>
      <c r="G46" s="80">
        <f>'A-3C-D NF-Comp grp by State'!AB46</f>
        <v>0.24570815450643776</v>
      </c>
      <c r="H46" s="80">
        <f>'A-3C-D NF-Comp grp by State'!AC46</f>
        <v>0.3873390557939914</v>
      </c>
      <c r="I46" s="81">
        <f>'A-3C-D NF-Comp grp by State'!AD46</f>
        <v>0.148068669527897</v>
      </c>
    </row>
    <row r="47" spans="1:9" ht="13.5">
      <c r="A47" s="1" t="s">
        <v>40</v>
      </c>
      <c r="B47" s="77">
        <f>'A-3C-D NF-Comp grp by State'!B47</f>
        <v>1329</v>
      </c>
      <c r="C47" s="59"/>
      <c r="D47" s="77">
        <f>'A-3C-D NF-Comp grp by State'!Y47</f>
        <v>418</v>
      </c>
      <c r="E47" s="80">
        <f>'A-3C-D NF-Comp grp by State'!Z47</f>
        <v>0.1722488038277512</v>
      </c>
      <c r="F47" s="80">
        <f>'A-3C-D NF-Comp grp by State'!AA47</f>
        <v>0.04784688995215311</v>
      </c>
      <c r="G47" s="80">
        <f>'A-3C-D NF-Comp grp by State'!AB47</f>
        <v>0.2822966507177033</v>
      </c>
      <c r="H47" s="80">
        <f>'A-3C-D NF-Comp grp by State'!AC47</f>
        <v>0.3253588516746411</v>
      </c>
      <c r="I47" s="81">
        <f>'A-3C-D NF-Comp grp by State'!AD47</f>
        <v>0.1722488038277512</v>
      </c>
    </row>
    <row r="48" spans="1:9" ht="13.5">
      <c r="A48" s="1" t="s">
        <v>41</v>
      </c>
      <c r="B48" s="77">
        <f>'A-3C-D NF-Comp grp by State'!B48</f>
        <v>1387</v>
      </c>
      <c r="C48" s="59"/>
      <c r="D48" s="77">
        <f>'A-3C-D NF-Comp grp by State'!Y48</f>
        <v>524</v>
      </c>
      <c r="E48" s="80">
        <f>'A-3C-D NF-Comp grp by State'!Z48</f>
        <v>0.03816793893129771</v>
      </c>
      <c r="F48" s="80">
        <f>'A-3C-D NF-Comp grp by State'!AA48</f>
        <v>0.061068702290076333</v>
      </c>
      <c r="G48" s="80">
        <f>'A-3C-D NF-Comp grp by State'!AB48</f>
        <v>0.2824427480916031</v>
      </c>
      <c r="H48" s="80">
        <f>'A-3C-D NF-Comp grp by State'!AC48</f>
        <v>0.4217557251908397</v>
      </c>
      <c r="I48" s="81">
        <f>'A-3C-D NF-Comp grp by State'!AD48</f>
        <v>0.1965648854961832</v>
      </c>
    </row>
    <row r="49" spans="1:9" ht="14.25" thickBot="1">
      <c r="A49" s="4" t="s">
        <v>42</v>
      </c>
      <c r="B49" s="73">
        <f>'A-3C-D NF-Comp grp by State'!B49</f>
        <v>32</v>
      </c>
      <c r="C49" s="65"/>
      <c r="D49" s="73">
        <f>'A-3C-D NF-Comp grp by State'!Y49</f>
        <v>4</v>
      </c>
      <c r="E49" s="82">
        <f>'A-3C-D NF-Comp grp by State'!Z49</f>
        <v>0</v>
      </c>
      <c r="F49" s="82">
        <f>'A-3C-D NF-Comp grp by State'!AA49</f>
        <v>0.25</v>
      </c>
      <c r="G49" s="82">
        <f>'A-3C-D NF-Comp grp by State'!AB49</f>
        <v>0</v>
      </c>
      <c r="H49" s="82">
        <f>'A-3C-D NF-Comp grp by State'!AC49</f>
        <v>0.75</v>
      </c>
      <c r="I49" s="83">
        <f>'A-3C-D NF-Comp grp by State'!AD49</f>
        <v>0</v>
      </c>
    </row>
    <row r="50" spans="1:9" ht="14.25" thickTop="1">
      <c r="A50" s="1" t="s">
        <v>43</v>
      </c>
      <c r="B50" s="77">
        <f>'A-3C-D NF-Comp grp by State'!B50</f>
        <v>564</v>
      </c>
      <c r="C50" s="59"/>
      <c r="D50" s="77">
        <f>'A-3C-D NF-Comp grp by State'!Y50</f>
        <v>305</v>
      </c>
      <c r="E50" s="80">
        <f>'A-3C-D NF-Comp grp by State'!Z50</f>
        <v>0.46229508196721314</v>
      </c>
      <c r="F50" s="80">
        <f>'A-3C-D NF-Comp grp by State'!AA50</f>
        <v>0.019672131147540985</v>
      </c>
      <c r="G50" s="80">
        <f>'A-3C-D NF-Comp grp by State'!AB50</f>
        <v>0.07213114754098361</v>
      </c>
      <c r="H50" s="80">
        <f>'A-3C-D NF-Comp grp by State'!AC50</f>
        <v>0.13442622950819672</v>
      </c>
      <c r="I50" s="81">
        <f>'A-3C-D NF-Comp grp by State'!AD50</f>
        <v>0.3114754098360656</v>
      </c>
    </row>
    <row r="51" spans="1:9" ht="13.5">
      <c r="A51" s="1" t="s">
        <v>44</v>
      </c>
      <c r="B51" s="77">
        <f>'A-3C-D NF-Comp grp by State'!B51</f>
        <v>4596</v>
      </c>
      <c r="C51" s="59"/>
      <c r="D51" s="77">
        <f>'A-3C-D NF-Comp grp by State'!Y51</f>
        <v>2276</v>
      </c>
      <c r="E51" s="80">
        <f>'A-3C-D NF-Comp grp by State'!Z51</f>
        <v>0.507908611599297</v>
      </c>
      <c r="F51" s="80">
        <f>'A-3C-D NF-Comp grp by State'!AA51</f>
        <v>0.035588752196836555</v>
      </c>
      <c r="G51" s="80">
        <f>'A-3C-D NF-Comp grp by State'!AB51</f>
        <v>0.08304042179261863</v>
      </c>
      <c r="H51" s="80">
        <f>'A-3C-D NF-Comp grp by State'!AC51</f>
        <v>0.2535149384885764</v>
      </c>
      <c r="I51" s="81">
        <f>'A-3C-D NF-Comp grp by State'!AD51</f>
        <v>0.11994727592267135</v>
      </c>
    </row>
    <row r="52" spans="1:9" ht="13.5">
      <c r="A52" s="1" t="s">
        <v>45</v>
      </c>
      <c r="B52" s="77">
        <f>'A-3C-D NF-Comp grp by State'!B52</f>
        <v>206</v>
      </c>
      <c r="C52" s="59"/>
      <c r="D52" s="77">
        <f>'A-3C-D NF-Comp grp by State'!Y52</f>
        <v>90</v>
      </c>
      <c r="E52" s="80">
        <f>'A-3C-D NF-Comp grp by State'!Z52</f>
        <v>0.4222222222222222</v>
      </c>
      <c r="F52" s="80">
        <f>'A-3C-D NF-Comp grp by State'!AA52</f>
        <v>0.08888888888888889</v>
      </c>
      <c r="G52" s="80">
        <f>'A-3C-D NF-Comp grp by State'!AB52</f>
        <v>0.08888888888888889</v>
      </c>
      <c r="H52" s="80">
        <f>'A-3C-D NF-Comp grp by State'!AC52</f>
        <v>0.16666666666666666</v>
      </c>
      <c r="I52" s="81">
        <f>'A-3C-D NF-Comp grp by State'!AD52</f>
        <v>0.23333333333333334</v>
      </c>
    </row>
    <row r="53" spans="1:9" ht="13.5">
      <c r="A53" s="1" t="s">
        <v>46</v>
      </c>
      <c r="B53" s="77">
        <f>'A-3C-D NF-Comp grp by State'!B53</f>
        <v>1360</v>
      </c>
      <c r="C53" s="59"/>
      <c r="D53" s="77">
        <f>'A-3C-D NF-Comp grp by State'!Y53</f>
        <v>532</v>
      </c>
      <c r="E53" s="80">
        <f>'A-3C-D NF-Comp grp by State'!Z53</f>
        <v>0.18609022556390978</v>
      </c>
      <c r="F53" s="80">
        <f>'A-3C-D NF-Comp grp by State'!AA53</f>
        <v>0.045112781954887216</v>
      </c>
      <c r="G53" s="80">
        <f>'A-3C-D NF-Comp grp by State'!AB53</f>
        <v>0.33458646616541354</v>
      </c>
      <c r="H53" s="80">
        <f>'A-3C-D NF-Comp grp by State'!AC53</f>
        <v>0.2556390977443609</v>
      </c>
      <c r="I53" s="81">
        <f>'A-3C-D NF-Comp grp by State'!AD53</f>
        <v>0.17857142857142858</v>
      </c>
    </row>
    <row r="54" spans="1:9" ht="14.25" thickBot="1">
      <c r="A54" s="4" t="s">
        <v>47</v>
      </c>
      <c r="B54" s="73">
        <f>'A-3C-D NF-Comp grp by State'!B54</f>
        <v>13980</v>
      </c>
      <c r="C54" s="65"/>
      <c r="D54" s="73">
        <f>'A-3C-D NF-Comp grp by State'!Y54</f>
        <v>3023</v>
      </c>
      <c r="E54" s="82">
        <f>'A-3C-D NF-Comp grp by State'!Z54</f>
        <v>0.07277538868673503</v>
      </c>
      <c r="F54" s="82">
        <f>'A-3C-D NF-Comp grp by State'!AA54</f>
        <v>0.10023155805491234</v>
      </c>
      <c r="G54" s="82">
        <f>'A-3C-D NF-Comp grp by State'!AB54</f>
        <v>0.19384717168375787</v>
      </c>
      <c r="H54" s="82">
        <f>'A-3C-D NF-Comp grp by State'!AC54</f>
        <v>0.4680780681442276</v>
      </c>
      <c r="I54" s="83">
        <f>'A-3C-D NF-Comp grp by State'!AD54</f>
        <v>0.1650678134303672</v>
      </c>
    </row>
    <row r="55" spans="1:9" ht="14.25" thickTop="1">
      <c r="A55" s="1" t="s">
        <v>48</v>
      </c>
      <c r="B55" s="77">
        <f>'A-3C-D NF-Comp grp by State'!B55</f>
        <v>1059</v>
      </c>
      <c r="C55" s="59"/>
      <c r="D55" s="77">
        <f>'A-3C-D NF-Comp grp by State'!Y55</f>
        <v>383</v>
      </c>
      <c r="E55" s="80">
        <f>'A-3C-D NF-Comp grp by State'!Z55</f>
        <v>0.1174934725848564</v>
      </c>
      <c r="F55" s="80">
        <f>'A-3C-D NF-Comp grp by State'!AA55</f>
        <v>0.1122715404699739</v>
      </c>
      <c r="G55" s="80">
        <f>'A-3C-D NF-Comp grp by State'!AB55</f>
        <v>0.2793733681462141</v>
      </c>
      <c r="H55" s="80">
        <f>'A-3C-D NF-Comp grp by State'!AC55</f>
        <v>0.3838120104438642</v>
      </c>
      <c r="I55" s="81">
        <f>'A-3C-D NF-Comp grp by State'!AD55</f>
        <v>0.10704960835509138</v>
      </c>
    </row>
    <row r="56" spans="1:9" ht="13.5">
      <c r="A56" s="2" t="s">
        <v>49</v>
      </c>
      <c r="B56" s="77">
        <f>'A-3C-D NF-Comp grp by State'!B56</f>
        <v>1878</v>
      </c>
      <c r="C56" s="59"/>
      <c r="D56" s="77">
        <f>'A-3C-D NF-Comp grp by State'!Y56</f>
        <v>591</v>
      </c>
      <c r="E56" s="80">
        <f>'A-3C-D NF-Comp grp by State'!Z56</f>
        <v>0.10490693739424704</v>
      </c>
      <c r="F56" s="80">
        <f>'A-3C-D NF-Comp grp by State'!AA56</f>
        <v>0.11844331641285956</v>
      </c>
      <c r="G56" s="80">
        <f>'A-3C-D NF-Comp grp by State'!AB56</f>
        <v>0.38578680203045684</v>
      </c>
      <c r="H56" s="80">
        <f>'A-3C-D NF-Comp grp by State'!AC56</f>
        <v>0.22165820642978004</v>
      </c>
      <c r="I56" s="81">
        <f>'A-3C-D NF-Comp grp by State'!AD56</f>
        <v>0.1692047377326565</v>
      </c>
    </row>
    <row r="57" spans="1:9" ht="13.5">
      <c r="A57" s="2" t="s">
        <v>50</v>
      </c>
      <c r="B57" s="77">
        <f>'A-3C-D NF-Comp grp by State'!B57</f>
        <v>314</v>
      </c>
      <c r="C57" s="59"/>
      <c r="D57" s="77">
        <f>'A-3C-D NF-Comp grp by State'!Y57</f>
        <v>115</v>
      </c>
      <c r="E57" s="80">
        <f>'A-3C-D NF-Comp grp by State'!Z57</f>
        <v>0.02608695652173913</v>
      </c>
      <c r="F57" s="80">
        <f>'A-3C-D NF-Comp grp by State'!AA57</f>
        <v>0.06956521739130435</v>
      </c>
      <c r="G57" s="80">
        <f>'A-3C-D NF-Comp grp by State'!AB57</f>
        <v>0.3826086956521739</v>
      </c>
      <c r="H57" s="80">
        <f>'A-3C-D NF-Comp grp by State'!AC57</f>
        <v>0.3652173913043478</v>
      </c>
      <c r="I57" s="81">
        <f>'A-3C-D NF-Comp grp by State'!AD57</f>
        <v>0.1565217391304348</v>
      </c>
    </row>
    <row r="58" spans="1:9" ht="13.5">
      <c r="A58" s="2" t="s">
        <v>51</v>
      </c>
      <c r="B58" s="77">
        <f>'A-3C-D NF-Comp grp by State'!B58</f>
        <v>2403</v>
      </c>
      <c r="C58" s="59"/>
      <c r="D58" s="77">
        <f>'A-3C-D NF-Comp grp by State'!Y58</f>
        <v>670</v>
      </c>
      <c r="E58" s="80">
        <f>'A-3C-D NF-Comp grp by State'!Z58</f>
        <v>0.06119402985074627</v>
      </c>
      <c r="F58" s="80">
        <f>'A-3C-D NF-Comp grp by State'!AA58</f>
        <v>0.07761194029850746</v>
      </c>
      <c r="G58" s="80">
        <f>'A-3C-D NF-Comp grp by State'!AB58</f>
        <v>0.3328358208955224</v>
      </c>
      <c r="H58" s="80">
        <f>'A-3C-D NF-Comp grp by State'!AC58</f>
        <v>0.3582089552238806</v>
      </c>
      <c r="I58" s="81">
        <f>'A-3C-D NF-Comp grp by State'!AD58</f>
        <v>0.1701492537313433</v>
      </c>
    </row>
    <row r="59" spans="1:9" ht="14.25" thickBot="1">
      <c r="A59" s="6" t="s">
        <v>52</v>
      </c>
      <c r="B59" s="73">
        <f>'A-3C-D NF-Comp grp by State'!B59</f>
        <v>1290</v>
      </c>
      <c r="C59" s="65"/>
      <c r="D59" s="73">
        <f>'A-3C-D NF-Comp grp by State'!Y59</f>
        <v>475</v>
      </c>
      <c r="E59" s="82">
        <f>'A-3C-D NF-Comp grp by State'!Z59</f>
        <v>0.05473684210526316</v>
      </c>
      <c r="F59" s="82">
        <f>'A-3C-D NF-Comp grp by State'!AA59</f>
        <v>0.10105263157894737</v>
      </c>
      <c r="G59" s="82">
        <f>'A-3C-D NF-Comp grp by State'!AB59</f>
        <v>0.24210526315789474</v>
      </c>
      <c r="H59" s="82">
        <f>'A-3C-D NF-Comp grp by State'!AC59</f>
        <v>0.5094736842105263</v>
      </c>
      <c r="I59" s="83">
        <f>'A-3C-D NF-Comp grp by State'!AD59</f>
        <v>0.09263157894736843</v>
      </c>
    </row>
    <row r="60" spans="1:9" ht="14.25" thickTop="1">
      <c r="A60" s="1" t="s">
        <v>53</v>
      </c>
      <c r="B60" s="77">
        <f>'A-3C-D NF-Comp grp by State'!B60</f>
        <v>753</v>
      </c>
      <c r="C60" s="59"/>
      <c r="D60" s="77">
        <f>'A-3C-D NF-Comp grp by State'!Y60</f>
        <v>280</v>
      </c>
      <c r="E60" s="80">
        <f>'A-3C-D NF-Comp grp by State'!Z60</f>
        <v>0.12857142857142856</v>
      </c>
      <c r="F60" s="80">
        <f>'A-3C-D NF-Comp grp by State'!AA60</f>
        <v>0.075</v>
      </c>
      <c r="G60" s="80">
        <f>'A-3C-D NF-Comp grp by State'!AB60</f>
        <v>0.32142857142857145</v>
      </c>
      <c r="H60" s="80">
        <f>'A-3C-D NF-Comp grp by State'!AC60</f>
        <v>0.325</v>
      </c>
      <c r="I60" s="81">
        <f>'A-3C-D NF-Comp grp by State'!AD60</f>
        <v>0.15</v>
      </c>
    </row>
    <row r="61" spans="1:9" ht="13.5">
      <c r="A61" s="1" t="s">
        <v>54</v>
      </c>
      <c r="B61" s="77">
        <f>'A-3C-D NF-Comp grp by State'!B61</f>
        <v>689</v>
      </c>
      <c r="C61" s="59"/>
      <c r="D61" s="77">
        <f>'A-3C-D NF-Comp grp by State'!Y61</f>
        <v>229</v>
      </c>
      <c r="E61" s="80">
        <f>'A-3C-D NF-Comp grp by State'!Z61</f>
        <v>0.5502183406113537</v>
      </c>
      <c r="F61" s="80">
        <f>'A-3C-D NF-Comp grp by State'!AA61</f>
        <v>0.039301310043668124</v>
      </c>
      <c r="G61" s="80">
        <f>'A-3C-D NF-Comp grp by State'!AB61</f>
        <v>0.1615720524017467</v>
      </c>
      <c r="H61" s="80">
        <f>'A-3C-D NF-Comp grp by State'!AC61</f>
        <v>0.16593886462882096</v>
      </c>
      <c r="I61" s="81">
        <f>'A-3C-D NF-Comp grp by State'!AD61</f>
        <v>0.08296943231441048</v>
      </c>
    </row>
  </sheetData>
  <sheetProtection/>
  <hyperlinks>
    <hyperlink ref="J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Percents for FY 2014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3" customFormat="1" ht="16.5">
      <c r="A1" s="164" t="s">
        <v>0</v>
      </c>
      <c r="B1" s="165" t="s">
        <v>3</v>
      </c>
      <c r="C1" s="166"/>
      <c r="D1" s="199" t="s">
        <v>63</v>
      </c>
      <c r="E1" s="202"/>
      <c r="F1" s="202"/>
      <c r="G1" s="202"/>
      <c r="H1" s="202"/>
      <c r="I1" s="202"/>
      <c r="J1" s="202"/>
    </row>
    <row r="2" spans="1:10" s="133" customFormat="1" ht="24" customHeight="1">
      <c r="A2" s="168"/>
      <c r="B2" s="169" t="s">
        <v>1</v>
      </c>
      <c r="C2" s="170"/>
      <c r="D2" s="171" t="s">
        <v>3</v>
      </c>
      <c r="E2" s="211" t="s">
        <v>73</v>
      </c>
      <c r="F2" s="212"/>
      <c r="G2" s="211" t="s">
        <v>74</v>
      </c>
      <c r="H2" s="212"/>
      <c r="I2" s="211" t="s">
        <v>75</v>
      </c>
      <c r="J2" s="212"/>
    </row>
    <row r="3" spans="1:11" s="133" customFormat="1" ht="84.75" customHeight="1">
      <c r="A3" s="205"/>
      <c r="B3" s="206"/>
      <c r="C3" s="207"/>
      <c r="D3" s="208"/>
      <c r="E3" s="213" t="s">
        <v>87</v>
      </c>
      <c r="F3" s="214"/>
      <c r="G3" s="213" t="s">
        <v>100</v>
      </c>
      <c r="H3" s="214"/>
      <c r="I3" s="213" t="s">
        <v>88</v>
      </c>
      <c r="J3" s="214"/>
      <c r="K3" s="210" t="s">
        <v>101</v>
      </c>
    </row>
    <row r="4" spans="1:10" ht="15" customHeight="1" thickBot="1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0" ht="14.25" thickBot="1">
      <c r="A5" s="37" t="str">
        <f>'NF Residents Rights Numbers'!A4</f>
        <v>Total 2014</v>
      </c>
      <c r="B5" s="42">
        <f>'NF Resident Care Numbers'!B4</f>
        <v>136795</v>
      </c>
      <c r="C5" s="52"/>
      <c r="D5" s="43">
        <f>'NF Resident Care Numbers'!D4</f>
        <v>42193</v>
      </c>
      <c r="E5" s="42">
        <f>'NF Resident Care Numbers'!E4</f>
        <v>35591</v>
      </c>
      <c r="F5" s="118">
        <f>'NF Resident Care Percents'!E4</f>
        <v>0.8435285473893774</v>
      </c>
      <c r="G5" s="42">
        <f>'NF Resident Care Numbers'!F4</f>
        <v>6091</v>
      </c>
      <c r="H5" s="118">
        <f>'NF Resident Care Percents'!F4</f>
        <v>0.14436043893536843</v>
      </c>
      <c r="I5" s="53">
        <f>'NF Resident Care Numbers'!G4</f>
        <v>511</v>
      </c>
      <c r="J5" s="120">
        <f>'NF Resident Care Percents'!G4</f>
        <v>0.01211101367525419</v>
      </c>
    </row>
    <row r="6" spans="1:10" ht="14.25" thickBot="1">
      <c r="A6" s="37">
        <f>'NF Residents Rights Numbers'!A5</f>
        <v>2013</v>
      </c>
      <c r="B6" s="42">
        <f>'NF Resident Care Numbers'!B5</f>
        <v>135620</v>
      </c>
      <c r="C6" s="52">
        <v>0</v>
      </c>
      <c r="D6" s="43">
        <f>'NF Resident Care Numbers'!D5</f>
        <v>41729</v>
      </c>
      <c r="E6" s="42">
        <f>'NF Resident Care Numbers'!E5</f>
        <v>35139</v>
      </c>
      <c r="F6" s="118">
        <f>'NF Resident Care Percents'!E5</f>
        <v>0.8420762539241295</v>
      </c>
      <c r="G6" s="42">
        <f>'NF Resident Care Numbers'!F5</f>
        <v>6020</v>
      </c>
      <c r="H6" s="118">
        <f>'NF Resident Care Percents'!F5</f>
        <v>0.14426418078554482</v>
      </c>
      <c r="I6" s="53">
        <f>'NF Resident Care Numbers'!G5</f>
        <v>570</v>
      </c>
      <c r="J6" s="120">
        <f>'NF Resident Care Percents'!G5</f>
        <v>0.013659565290325673</v>
      </c>
    </row>
    <row r="7" spans="1:10" ht="14.25" thickBot="1">
      <c r="A7" s="37">
        <f>'NF Residents Rights Numbers'!A6</f>
        <v>2012</v>
      </c>
      <c r="B7" s="42">
        <f>'NF Resident Care Numbers'!B6</f>
        <v>140098</v>
      </c>
      <c r="C7" s="52">
        <v>0</v>
      </c>
      <c r="D7" s="43">
        <f>'NF Resident Care Numbers'!D6</f>
        <v>43044</v>
      </c>
      <c r="E7" s="42">
        <f>'NF Resident Care Numbers'!E6</f>
        <v>35996</v>
      </c>
      <c r="F7" s="118">
        <f>'NF Resident Care Percents'!E6</f>
        <v>0.8362605705789424</v>
      </c>
      <c r="G7" s="42">
        <f>'NF Resident Care Numbers'!F6</f>
        <v>6448</v>
      </c>
      <c r="H7" s="118">
        <f>'NF Resident Care Percents'!F6</f>
        <v>0.14980020444196637</v>
      </c>
      <c r="I7" s="53">
        <f>'NF Resident Care Numbers'!G6</f>
        <v>600</v>
      </c>
      <c r="J7" s="120">
        <f>'NF Resident Care Percents'!G6</f>
        <v>0.013939224979091162</v>
      </c>
    </row>
    <row r="8" spans="1:10" ht="14.25" thickBot="1">
      <c r="A8" s="37">
        <f>'NF Residents Rights Numbers'!A7</f>
        <v>2011</v>
      </c>
      <c r="B8" s="42">
        <f>'NF Resident Care Numbers'!B7</f>
        <v>149366</v>
      </c>
      <c r="C8" s="52">
        <v>0</v>
      </c>
      <c r="D8" s="43">
        <f>'NF Resident Care Numbers'!D7</f>
        <v>46336</v>
      </c>
      <c r="E8" s="42">
        <f>'NF Resident Care Numbers'!E7</f>
        <v>38945</v>
      </c>
      <c r="F8" s="118">
        <f>'NF Resident Care Percents'!E7</f>
        <v>0.8404911947513812</v>
      </c>
      <c r="G8" s="42">
        <f>'NF Resident Care Numbers'!F7</f>
        <v>6775</v>
      </c>
      <c r="H8" s="118">
        <f>'NF Resident Care Percents'!F7</f>
        <v>0.14621460635359115</v>
      </c>
      <c r="I8" s="53">
        <f>'NF Resident Care Numbers'!G7</f>
        <v>616</v>
      </c>
      <c r="J8" s="120">
        <f>'NF Resident Care Percents'!G7</f>
        <v>0.013294198895027625</v>
      </c>
    </row>
    <row r="9" spans="1:10" ht="14.25" thickBot="1">
      <c r="A9" s="37">
        <f>'NF Residents Rights Numbers'!A8</f>
        <v>2010</v>
      </c>
      <c r="B9" s="42">
        <f>'NF Resident Care Numbers'!B8</f>
        <v>157962</v>
      </c>
      <c r="C9" s="52">
        <v>0</v>
      </c>
      <c r="D9" s="43">
        <f>'NF Resident Care Numbers'!D8</f>
        <v>49150</v>
      </c>
      <c r="E9" s="42">
        <f>'NF Resident Care Numbers'!E8</f>
        <v>41777</v>
      </c>
      <c r="F9" s="118">
        <f>'NF Resident Care Percents'!E8</f>
        <v>0.8499898270600204</v>
      </c>
      <c r="G9" s="42">
        <f>'NF Resident Care Numbers'!F8</f>
        <v>6620</v>
      </c>
      <c r="H9" s="118">
        <f>'NF Resident Care Percents'!F8</f>
        <v>0.13468972533062054</v>
      </c>
      <c r="I9" s="53">
        <f>'NF Resident Care Numbers'!G8</f>
        <v>753</v>
      </c>
      <c r="J9" s="120">
        <f>'NF Resident Care Percents'!G8</f>
        <v>0.015320447609359104</v>
      </c>
    </row>
    <row r="10" spans="1:10" ht="14.25" thickBot="1">
      <c r="A10" s="37">
        <f>'NF Residents Rights Numbers'!A9</f>
        <v>2009</v>
      </c>
      <c r="B10" s="42">
        <f>'NF Resident Care Numbers'!B9</f>
        <v>176083</v>
      </c>
      <c r="C10" s="52">
        <v>0</v>
      </c>
      <c r="D10" s="43">
        <f>'NF Resident Care Numbers'!D9</f>
        <v>54668</v>
      </c>
      <c r="E10" s="42">
        <f>'NF Resident Care Numbers'!E9</f>
        <v>46825</v>
      </c>
      <c r="F10" s="118">
        <f>'NF Resident Care Percents'!E9</f>
        <v>0.8565339869759274</v>
      </c>
      <c r="G10" s="42">
        <f>'NF Resident Care Numbers'!F9</f>
        <v>7031</v>
      </c>
      <c r="H10" s="118">
        <f>'NF Resident Care Percents'!F9</f>
        <v>0.12861271676300579</v>
      </c>
      <c r="I10" s="53">
        <f>'NF Resident Care Numbers'!G9</f>
        <v>812</v>
      </c>
      <c r="J10" s="120">
        <f>'NF Resident Care Percents'!G9</f>
        <v>0.014853296261066804</v>
      </c>
    </row>
    <row r="11" spans="1:10" ht="13.5" customHeight="1">
      <c r="A11" s="1" t="s">
        <v>4</v>
      </c>
      <c r="B11" s="58">
        <f>'NF Resident Care Numbers'!B10</f>
        <v>140</v>
      </c>
      <c r="C11" s="59"/>
      <c r="D11" s="58">
        <f>'NF Resident Care Numbers'!D10</f>
        <v>58</v>
      </c>
      <c r="E11" s="58">
        <f>'NF Resident Care Numbers'!E10</f>
        <v>56</v>
      </c>
      <c r="F11" s="62">
        <f>'NF Resident Care Percents'!E10</f>
        <v>0.9655172413793104</v>
      </c>
      <c r="G11" s="76">
        <f>'NF Resident Care Numbers'!F10</f>
        <v>2</v>
      </c>
      <c r="H11" s="78">
        <f>'NF Resident Care Percents'!F10</f>
        <v>0.034482758620689655</v>
      </c>
      <c r="I11" s="58">
        <f>'NF Resident Care Numbers'!G10</f>
        <v>0</v>
      </c>
      <c r="J11" s="62">
        <f>'NF Resident Care Percents'!G10</f>
        <v>0</v>
      </c>
    </row>
    <row r="12" spans="1:10" ht="13.5">
      <c r="A12" s="1" t="s">
        <v>5</v>
      </c>
      <c r="B12" s="58">
        <f>'NF Resident Care Numbers'!B11</f>
        <v>791</v>
      </c>
      <c r="C12" s="59"/>
      <c r="D12" s="58">
        <f>'NF Resident Care Numbers'!D11</f>
        <v>273</v>
      </c>
      <c r="E12" s="58">
        <f>'NF Resident Care Numbers'!E11</f>
        <v>232</v>
      </c>
      <c r="F12" s="62">
        <f>'NF Resident Care Percents'!E11</f>
        <v>0.8498168498168498</v>
      </c>
      <c r="G12" s="76">
        <f>'NF Resident Care Numbers'!F11</f>
        <v>37</v>
      </c>
      <c r="H12" s="78">
        <f>'NF Resident Care Percents'!F11</f>
        <v>0.13553113553113552</v>
      </c>
      <c r="I12" s="58">
        <f>'NF Resident Care Numbers'!G11</f>
        <v>4</v>
      </c>
      <c r="J12" s="62">
        <f>'NF Resident Care Percents'!G11</f>
        <v>0.014652014652014652</v>
      </c>
    </row>
    <row r="13" spans="1:10" ht="13.5">
      <c r="A13" s="1" t="s">
        <v>6</v>
      </c>
      <c r="B13" s="58">
        <f>'NF Resident Care Numbers'!B12</f>
        <v>1572</v>
      </c>
      <c r="C13" s="59"/>
      <c r="D13" s="58">
        <f>'NF Resident Care Numbers'!D12</f>
        <v>357</v>
      </c>
      <c r="E13" s="58">
        <f>'NF Resident Care Numbers'!E12</f>
        <v>304</v>
      </c>
      <c r="F13" s="62">
        <f>'NF Resident Care Percents'!E12</f>
        <v>0.8515406162464986</v>
      </c>
      <c r="G13" s="76">
        <f>'NF Resident Care Numbers'!F12</f>
        <v>43</v>
      </c>
      <c r="H13" s="78">
        <f>'NF Resident Care Percents'!F12</f>
        <v>0.12044817927170869</v>
      </c>
      <c r="I13" s="58">
        <f>'NF Resident Care Numbers'!G12</f>
        <v>10</v>
      </c>
      <c r="J13" s="62">
        <f>'NF Resident Care Percents'!G12</f>
        <v>0.028011204481792718</v>
      </c>
    </row>
    <row r="14" spans="1:10" ht="13.5">
      <c r="A14" s="2" t="s">
        <v>7</v>
      </c>
      <c r="B14" s="58">
        <f>'NF Resident Care Numbers'!B13</f>
        <v>2525</v>
      </c>
      <c r="C14" s="59"/>
      <c r="D14" s="58">
        <f>'NF Resident Care Numbers'!D13</f>
        <v>559</v>
      </c>
      <c r="E14" s="58">
        <f>'NF Resident Care Numbers'!E13</f>
        <v>456</v>
      </c>
      <c r="F14" s="62">
        <f>'NF Resident Care Percents'!E13</f>
        <v>0.815742397137746</v>
      </c>
      <c r="G14" s="76">
        <f>'NF Resident Care Numbers'!F13</f>
        <v>102</v>
      </c>
      <c r="H14" s="78">
        <f>'NF Resident Care Percents'!F13</f>
        <v>0.18246869409660108</v>
      </c>
      <c r="I14" s="58">
        <f>'NF Resident Care Numbers'!G13</f>
        <v>1</v>
      </c>
      <c r="J14" s="62">
        <f>'NF Resident Care Percents'!G13</f>
        <v>0.0017889087656529517</v>
      </c>
    </row>
    <row r="15" spans="1:10" ht="14.25" thickBot="1">
      <c r="A15" s="3" t="s">
        <v>8</v>
      </c>
      <c r="B15" s="64">
        <f>'NF Resident Care Numbers'!B14</f>
        <v>24968</v>
      </c>
      <c r="C15" s="65"/>
      <c r="D15" s="64">
        <f>'NF Resident Care Numbers'!D14</f>
        <v>6278</v>
      </c>
      <c r="E15" s="64">
        <f>'NF Resident Care Numbers'!E14</f>
        <v>5581</v>
      </c>
      <c r="F15" s="68">
        <f>'NF Resident Care Percents'!E14</f>
        <v>0.8889773813316343</v>
      </c>
      <c r="G15" s="72">
        <f>'NF Resident Care Numbers'!F14</f>
        <v>602</v>
      </c>
      <c r="H15" s="74">
        <f>'NF Resident Care Percents'!F14</f>
        <v>0.0958904109589041</v>
      </c>
      <c r="I15" s="64">
        <f>'NF Resident Care Numbers'!G14</f>
        <v>95</v>
      </c>
      <c r="J15" s="68">
        <f>'NF Resident Care Percents'!G14</f>
        <v>0.015132207709461613</v>
      </c>
    </row>
    <row r="16" spans="1:10" ht="14.25" thickTop="1">
      <c r="A16" s="1" t="s">
        <v>9</v>
      </c>
      <c r="B16" s="58">
        <f>'NF Resident Care Numbers'!B15</f>
        <v>2460</v>
      </c>
      <c r="C16" s="59"/>
      <c r="D16" s="58">
        <f>'NF Resident Care Numbers'!D15</f>
        <v>771</v>
      </c>
      <c r="E16" s="58">
        <f>'NF Resident Care Numbers'!E15</f>
        <v>607</v>
      </c>
      <c r="F16" s="62">
        <f>'NF Resident Care Percents'!E15</f>
        <v>0.7872892347600519</v>
      </c>
      <c r="G16" s="76">
        <f>'NF Resident Care Numbers'!F15</f>
        <v>150</v>
      </c>
      <c r="H16" s="78">
        <f>'NF Resident Care Percents'!F15</f>
        <v>0.19455252918287938</v>
      </c>
      <c r="I16" s="58">
        <f>'NF Resident Care Numbers'!G15</f>
        <v>14</v>
      </c>
      <c r="J16" s="62">
        <f>'NF Resident Care Percents'!G15</f>
        <v>0.018158236057068743</v>
      </c>
    </row>
    <row r="17" spans="1:10" ht="13.5">
      <c r="A17" s="2" t="s">
        <v>10</v>
      </c>
      <c r="B17" s="58">
        <f>'NF Resident Care Numbers'!B16</f>
        <v>2329</v>
      </c>
      <c r="C17" s="59"/>
      <c r="D17" s="58">
        <f>'NF Resident Care Numbers'!D16</f>
        <v>787</v>
      </c>
      <c r="E17" s="58">
        <f>'NF Resident Care Numbers'!E16</f>
        <v>634</v>
      </c>
      <c r="F17" s="62">
        <f>'NF Resident Care Percents'!E16</f>
        <v>0.8055908513341804</v>
      </c>
      <c r="G17" s="76">
        <f>'NF Resident Care Numbers'!F16</f>
        <v>139</v>
      </c>
      <c r="H17" s="78">
        <f>'NF Resident Care Percents'!F16</f>
        <v>0.17662007623888182</v>
      </c>
      <c r="I17" s="58">
        <f>'NF Resident Care Numbers'!G16</f>
        <v>14</v>
      </c>
      <c r="J17" s="62">
        <f>'NF Resident Care Percents'!G16</f>
        <v>0.017789072426937738</v>
      </c>
    </row>
    <row r="18" spans="1:10" ht="13.5">
      <c r="A18" s="2" t="s">
        <v>11</v>
      </c>
      <c r="B18" s="58">
        <f>'NF Resident Care Numbers'!B17</f>
        <v>327</v>
      </c>
      <c r="C18" s="59"/>
      <c r="D18" s="58">
        <f>'NF Resident Care Numbers'!D17</f>
        <v>113</v>
      </c>
      <c r="E18" s="58">
        <f>'NF Resident Care Numbers'!E17</f>
        <v>85</v>
      </c>
      <c r="F18" s="62">
        <f>'NF Resident Care Percents'!E17</f>
        <v>0.7522123893805309</v>
      </c>
      <c r="G18" s="76">
        <f>'NF Resident Care Numbers'!F17</f>
        <v>28</v>
      </c>
      <c r="H18" s="78">
        <f>'NF Resident Care Percents'!F17</f>
        <v>0.24778761061946902</v>
      </c>
      <c r="I18" s="58">
        <f>'NF Resident Care Numbers'!G17</f>
        <v>0</v>
      </c>
      <c r="J18" s="62">
        <f>'NF Resident Care Percents'!G17</f>
        <v>0</v>
      </c>
    </row>
    <row r="19" spans="1:10" ht="13.5">
      <c r="A19" s="1" t="s">
        <v>12</v>
      </c>
      <c r="B19" s="58">
        <f>'NF Resident Care Numbers'!B18</f>
        <v>363</v>
      </c>
      <c r="C19" s="59"/>
      <c r="D19" s="58">
        <f>'NF Resident Care Numbers'!D18</f>
        <v>99</v>
      </c>
      <c r="E19" s="58">
        <f>'NF Resident Care Numbers'!E18</f>
        <v>78</v>
      </c>
      <c r="F19" s="62">
        <f>'NF Resident Care Percents'!E18</f>
        <v>0.7878787878787878</v>
      </c>
      <c r="G19" s="76">
        <f>'NF Resident Care Numbers'!F18</f>
        <v>21</v>
      </c>
      <c r="H19" s="78">
        <f>'NF Resident Care Percents'!F18</f>
        <v>0.21212121212121213</v>
      </c>
      <c r="I19" s="58">
        <f>'NF Resident Care Numbers'!G18</f>
        <v>0</v>
      </c>
      <c r="J19" s="62">
        <f>'NF Resident Care Percents'!G18</f>
        <v>0</v>
      </c>
    </row>
    <row r="20" spans="1:10" ht="14.25" thickBot="1">
      <c r="A20" s="4" t="s">
        <v>13</v>
      </c>
      <c r="B20" s="64">
        <f>'NF Resident Care Numbers'!B19</f>
        <v>3466</v>
      </c>
      <c r="C20" s="65"/>
      <c r="D20" s="64">
        <f>'NF Resident Care Numbers'!D19</f>
        <v>1281</v>
      </c>
      <c r="E20" s="64">
        <f>'NF Resident Care Numbers'!E19</f>
        <v>1158</v>
      </c>
      <c r="F20" s="68">
        <f>'NF Resident Care Percents'!E19</f>
        <v>0.9039812646370023</v>
      </c>
      <c r="G20" s="72">
        <f>'NF Resident Care Numbers'!F19</f>
        <v>102</v>
      </c>
      <c r="H20" s="74">
        <f>'NF Resident Care Percents'!F19</f>
        <v>0.07962529274004684</v>
      </c>
      <c r="I20" s="64">
        <f>'NF Resident Care Numbers'!G19</f>
        <v>21</v>
      </c>
      <c r="J20" s="68">
        <f>'NF Resident Care Percents'!G19</f>
        <v>0.01639344262295082</v>
      </c>
    </row>
    <row r="21" spans="1:10" ht="14.25" thickTop="1">
      <c r="A21" s="1" t="s">
        <v>14</v>
      </c>
      <c r="B21" s="70">
        <f>'NF Resident Care Numbers'!B20</f>
        <v>2531</v>
      </c>
      <c r="C21" s="71"/>
      <c r="D21" s="58">
        <f>'NF Resident Care Numbers'!D20</f>
        <v>720</v>
      </c>
      <c r="E21" s="58">
        <f>'NF Resident Care Numbers'!E20</f>
        <v>656</v>
      </c>
      <c r="F21" s="62">
        <f>'NF Resident Care Percents'!E20</f>
        <v>0.9111111111111111</v>
      </c>
      <c r="G21" s="76">
        <f>'NF Resident Care Numbers'!F20</f>
        <v>62</v>
      </c>
      <c r="H21" s="78">
        <f>'NF Resident Care Percents'!F20</f>
        <v>0.08611111111111111</v>
      </c>
      <c r="I21" s="58">
        <f>'NF Resident Care Numbers'!G20</f>
        <v>2</v>
      </c>
      <c r="J21" s="62">
        <f>'NF Resident Care Percents'!G20</f>
        <v>0.002777777777777778</v>
      </c>
    </row>
    <row r="22" spans="1:10" ht="13.5">
      <c r="A22" s="1" t="s">
        <v>15</v>
      </c>
      <c r="B22" s="58">
        <f>'NF Resident Care Numbers'!B21</f>
        <v>119</v>
      </c>
      <c r="C22" s="59"/>
      <c r="D22" s="58">
        <f>'NF Resident Care Numbers'!D21</f>
        <v>30</v>
      </c>
      <c r="E22" s="58">
        <f>'NF Resident Care Numbers'!E21</f>
        <v>23</v>
      </c>
      <c r="F22" s="62">
        <f>'NF Resident Care Percents'!E21</f>
        <v>0.7666666666666667</v>
      </c>
      <c r="G22" s="76">
        <f>'NF Resident Care Numbers'!F21</f>
        <v>6</v>
      </c>
      <c r="H22" s="78">
        <f>'NF Resident Care Percents'!F21</f>
        <v>0.2</v>
      </c>
      <c r="I22" s="58">
        <f>'NF Resident Care Numbers'!G21</f>
        <v>1</v>
      </c>
      <c r="J22" s="62">
        <f>'NF Resident Care Percents'!G21</f>
        <v>0.03333333333333333</v>
      </c>
    </row>
    <row r="23" spans="1:10" ht="13.5">
      <c r="A23" s="2" t="s">
        <v>16</v>
      </c>
      <c r="B23" s="58">
        <f>'NF Resident Care Numbers'!B22</f>
        <v>874</v>
      </c>
      <c r="C23" s="59"/>
      <c r="D23" s="58">
        <f>'NF Resident Care Numbers'!D22</f>
        <v>226</v>
      </c>
      <c r="E23" s="58">
        <f>'NF Resident Care Numbers'!E22</f>
        <v>171</v>
      </c>
      <c r="F23" s="62">
        <f>'NF Resident Care Percents'!E22</f>
        <v>0.7566371681415929</v>
      </c>
      <c r="G23" s="76">
        <f>'NF Resident Care Numbers'!F22</f>
        <v>49</v>
      </c>
      <c r="H23" s="78">
        <f>'NF Resident Care Percents'!F22</f>
        <v>0.2168141592920354</v>
      </c>
      <c r="I23" s="58">
        <f>'NF Resident Care Numbers'!G22</f>
        <v>6</v>
      </c>
      <c r="J23" s="62">
        <f>'NF Resident Care Percents'!G22</f>
        <v>0.02654867256637168</v>
      </c>
    </row>
    <row r="24" spans="1:10" ht="13.5">
      <c r="A24" s="1" t="s">
        <v>17</v>
      </c>
      <c r="B24" s="58">
        <f>'NF Resident Care Numbers'!B23</f>
        <v>528</v>
      </c>
      <c r="C24" s="59"/>
      <c r="D24" s="58">
        <f>'NF Resident Care Numbers'!D23</f>
        <v>162</v>
      </c>
      <c r="E24" s="58">
        <f>'NF Resident Care Numbers'!E23</f>
        <v>141</v>
      </c>
      <c r="F24" s="62">
        <f>'NF Resident Care Percents'!E23</f>
        <v>0.8703703703703703</v>
      </c>
      <c r="G24" s="76">
        <f>'NF Resident Care Numbers'!F23</f>
        <v>21</v>
      </c>
      <c r="H24" s="78">
        <f>'NF Resident Care Percents'!F23</f>
        <v>0.12962962962962962</v>
      </c>
      <c r="I24" s="58">
        <f>'NF Resident Care Numbers'!G23</f>
        <v>0</v>
      </c>
      <c r="J24" s="62">
        <f>'NF Resident Care Percents'!G23</f>
        <v>0</v>
      </c>
    </row>
    <row r="25" spans="1:10" ht="14.25" thickBot="1">
      <c r="A25" s="4" t="s">
        <v>18</v>
      </c>
      <c r="B25" s="64">
        <f>'NF Resident Care Numbers'!B24</f>
        <v>7004</v>
      </c>
      <c r="C25" s="65"/>
      <c r="D25" s="64">
        <f>'NF Resident Care Numbers'!D24</f>
        <v>1662</v>
      </c>
      <c r="E25" s="64">
        <f>'NF Resident Care Numbers'!E24</f>
        <v>1378</v>
      </c>
      <c r="F25" s="68">
        <f>'NF Resident Care Percents'!E24</f>
        <v>0.8291215403128761</v>
      </c>
      <c r="G25" s="72">
        <f>'NF Resident Care Numbers'!F24</f>
        <v>260</v>
      </c>
      <c r="H25" s="74">
        <f>'NF Resident Care Percents'!F24</f>
        <v>0.15643802647412755</v>
      </c>
      <c r="I25" s="64">
        <f>'NF Resident Care Numbers'!G24</f>
        <v>24</v>
      </c>
      <c r="J25" s="68">
        <f>'NF Resident Care Percents'!G24</f>
        <v>0.01444043321299639</v>
      </c>
    </row>
    <row r="26" spans="1:10" ht="14.25" thickTop="1">
      <c r="A26" s="1" t="s">
        <v>19</v>
      </c>
      <c r="B26" s="58">
        <f>'NF Resident Care Numbers'!B25</f>
        <v>1078</v>
      </c>
      <c r="C26" s="59"/>
      <c r="D26" s="58">
        <f>'NF Resident Care Numbers'!D25</f>
        <v>220</v>
      </c>
      <c r="E26" s="58">
        <f>'NF Resident Care Numbers'!E25</f>
        <v>172</v>
      </c>
      <c r="F26" s="62">
        <f>'NF Resident Care Percents'!E25</f>
        <v>0.7818181818181819</v>
      </c>
      <c r="G26" s="76">
        <f>'NF Resident Care Numbers'!F25</f>
        <v>43</v>
      </c>
      <c r="H26" s="78">
        <f>'NF Resident Care Percents'!F25</f>
        <v>0.19545454545454546</v>
      </c>
      <c r="I26" s="58">
        <f>'NF Resident Care Numbers'!G25</f>
        <v>5</v>
      </c>
      <c r="J26" s="62">
        <f>'NF Resident Care Percents'!G25</f>
        <v>0.022727272727272728</v>
      </c>
    </row>
    <row r="27" spans="1:10" ht="13.5">
      <c r="A27" s="2" t="s">
        <v>20</v>
      </c>
      <c r="B27" s="58">
        <f>'NF Resident Care Numbers'!B26</f>
        <v>1468</v>
      </c>
      <c r="C27" s="59"/>
      <c r="D27" s="58">
        <f>'NF Resident Care Numbers'!D26</f>
        <v>329</v>
      </c>
      <c r="E27" s="58">
        <f>'NF Resident Care Numbers'!E26</f>
        <v>267</v>
      </c>
      <c r="F27" s="62">
        <f>'NF Resident Care Percents'!E26</f>
        <v>0.8115501519756839</v>
      </c>
      <c r="G27" s="76">
        <f>'NF Resident Care Numbers'!F26</f>
        <v>62</v>
      </c>
      <c r="H27" s="78">
        <f>'NF Resident Care Percents'!F26</f>
        <v>0.1884498480243161</v>
      </c>
      <c r="I27" s="58">
        <f>'NF Resident Care Numbers'!G26</f>
        <v>0</v>
      </c>
      <c r="J27" s="62">
        <f>'NF Resident Care Percents'!G26</f>
        <v>0</v>
      </c>
    </row>
    <row r="28" spans="1:10" ht="13.5">
      <c r="A28" s="1" t="s">
        <v>55</v>
      </c>
      <c r="B28" s="58">
        <f>'NF Resident Care Numbers'!B27</f>
        <v>6131</v>
      </c>
      <c r="C28" s="59"/>
      <c r="D28" s="58">
        <f>'NF Resident Care Numbers'!D27</f>
        <v>2070</v>
      </c>
      <c r="E28" s="58">
        <f>'NF Resident Care Numbers'!E27</f>
        <v>1842</v>
      </c>
      <c r="F28" s="62">
        <f>'NF Resident Care Percents'!E27</f>
        <v>0.8898550724637682</v>
      </c>
      <c r="G28" s="76">
        <f>'NF Resident Care Numbers'!F27</f>
        <v>222</v>
      </c>
      <c r="H28" s="78">
        <f>'NF Resident Care Percents'!F27</f>
        <v>0.1072463768115942</v>
      </c>
      <c r="I28" s="58">
        <f>'NF Resident Care Numbers'!G27</f>
        <v>6</v>
      </c>
      <c r="J28" s="62">
        <f>'NF Resident Care Percents'!G27</f>
        <v>0.002898550724637681</v>
      </c>
    </row>
    <row r="29" spans="1:10" ht="13.5">
      <c r="A29" s="1" t="s">
        <v>21</v>
      </c>
      <c r="B29" s="58">
        <f>'NF Resident Care Numbers'!B28</f>
        <v>748</v>
      </c>
      <c r="C29" s="59"/>
      <c r="D29" s="58">
        <f>'NF Resident Care Numbers'!D28</f>
        <v>208</v>
      </c>
      <c r="E29" s="58">
        <f>'NF Resident Care Numbers'!E28</f>
        <v>180</v>
      </c>
      <c r="F29" s="62">
        <f>'NF Resident Care Percents'!E28</f>
        <v>0.8653846153846154</v>
      </c>
      <c r="G29" s="76">
        <f>'NF Resident Care Numbers'!F28</f>
        <v>25</v>
      </c>
      <c r="H29" s="78">
        <f>'NF Resident Care Percents'!F28</f>
        <v>0.1201923076923077</v>
      </c>
      <c r="I29" s="58">
        <f>'NF Resident Care Numbers'!G28</f>
        <v>3</v>
      </c>
      <c r="J29" s="62">
        <f>'NF Resident Care Percents'!G28</f>
        <v>0.014423076923076924</v>
      </c>
    </row>
    <row r="30" spans="1:10" ht="14.25" thickBot="1">
      <c r="A30" s="4" t="s">
        <v>22</v>
      </c>
      <c r="B30" s="64">
        <f>'NF Resident Care Numbers'!B29</f>
        <v>5356</v>
      </c>
      <c r="C30" s="65"/>
      <c r="D30" s="64">
        <f>'NF Resident Care Numbers'!D29</f>
        <v>1716</v>
      </c>
      <c r="E30" s="64">
        <f>'NF Resident Care Numbers'!E29</f>
        <v>1227</v>
      </c>
      <c r="F30" s="68">
        <f>'NF Resident Care Percents'!E29</f>
        <v>0.715034965034965</v>
      </c>
      <c r="G30" s="72">
        <f>'NF Resident Care Numbers'!F29</f>
        <v>481</v>
      </c>
      <c r="H30" s="74">
        <f>'NF Resident Care Percents'!F29</f>
        <v>0.2803030303030303</v>
      </c>
      <c r="I30" s="64">
        <f>'NF Resident Care Numbers'!G29</f>
        <v>8</v>
      </c>
      <c r="J30" s="68">
        <f>'NF Resident Care Percents'!G29</f>
        <v>0.004662004662004662</v>
      </c>
    </row>
    <row r="31" spans="1:10" ht="14.25" thickTop="1">
      <c r="A31" s="2" t="s">
        <v>23</v>
      </c>
      <c r="B31" s="58">
        <f>'NF Resident Care Numbers'!B30</f>
        <v>2240</v>
      </c>
      <c r="C31" s="59"/>
      <c r="D31" s="58">
        <f>'NF Resident Care Numbers'!D30</f>
        <v>795</v>
      </c>
      <c r="E31" s="58">
        <f>'NF Resident Care Numbers'!E30</f>
        <v>660</v>
      </c>
      <c r="F31" s="62">
        <f>'NF Resident Care Percents'!E30</f>
        <v>0.8301886792452831</v>
      </c>
      <c r="G31" s="76">
        <f>'NF Resident Care Numbers'!F30</f>
        <v>133</v>
      </c>
      <c r="H31" s="78">
        <f>'NF Resident Care Percents'!F30</f>
        <v>0.16729559748427672</v>
      </c>
      <c r="I31" s="58">
        <f>'NF Resident Care Numbers'!G30</f>
        <v>2</v>
      </c>
      <c r="J31" s="62">
        <f>'NF Resident Care Percents'!G30</f>
        <v>0.0025157232704402514</v>
      </c>
    </row>
    <row r="32" spans="1:10" ht="13.5">
      <c r="A32" s="5" t="s">
        <v>24</v>
      </c>
      <c r="B32" s="58">
        <f>'NF Resident Care Numbers'!B31</f>
        <v>931</v>
      </c>
      <c r="C32" s="59"/>
      <c r="D32" s="58">
        <f>'NF Resident Care Numbers'!D31</f>
        <v>271</v>
      </c>
      <c r="E32" s="58">
        <f>'NF Resident Care Numbers'!E31</f>
        <v>224</v>
      </c>
      <c r="F32" s="62">
        <f>'NF Resident Care Percents'!E31</f>
        <v>0.8265682656826568</v>
      </c>
      <c r="G32" s="76">
        <f>'NF Resident Care Numbers'!F31</f>
        <v>40</v>
      </c>
      <c r="H32" s="78">
        <f>'NF Resident Care Percents'!F31</f>
        <v>0.14760147601476015</v>
      </c>
      <c r="I32" s="58">
        <f>'NF Resident Care Numbers'!G31</f>
        <v>7</v>
      </c>
      <c r="J32" s="62">
        <f>'NF Resident Care Percents'!G31</f>
        <v>0.025830258302583026</v>
      </c>
    </row>
    <row r="33" spans="1:10" ht="13.5">
      <c r="A33" s="2" t="s">
        <v>25</v>
      </c>
      <c r="B33" s="58">
        <f>'NF Resident Care Numbers'!B32</f>
        <v>2971</v>
      </c>
      <c r="C33" s="59"/>
      <c r="D33" s="58">
        <f>'NF Resident Care Numbers'!D32</f>
        <v>944</v>
      </c>
      <c r="E33" s="58">
        <f>'NF Resident Care Numbers'!E32</f>
        <v>765</v>
      </c>
      <c r="F33" s="62">
        <f>'NF Resident Care Percents'!E32</f>
        <v>0.8103813559322034</v>
      </c>
      <c r="G33" s="76">
        <f>'NF Resident Care Numbers'!F32</f>
        <v>165</v>
      </c>
      <c r="H33" s="78">
        <f>'NF Resident Care Percents'!F32</f>
        <v>0.17478813559322035</v>
      </c>
      <c r="I33" s="58">
        <f>'NF Resident Care Numbers'!G32</f>
        <v>14</v>
      </c>
      <c r="J33" s="62">
        <f>'NF Resident Care Percents'!G32</f>
        <v>0.014830508474576272</v>
      </c>
    </row>
    <row r="34" spans="1:10" ht="13.5">
      <c r="A34" s="2" t="s">
        <v>26</v>
      </c>
      <c r="B34" s="58">
        <f>'NF Resident Care Numbers'!B33</f>
        <v>1639</v>
      </c>
      <c r="C34" s="59"/>
      <c r="D34" s="58">
        <f>'NF Resident Care Numbers'!D33</f>
        <v>429</v>
      </c>
      <c r="E34" s="58">
        <f>'NF Resident Care Numbers'!E33</f>
        <v>337</v>
      </c>
      <c r="F34" s="62">
        <f>'NF Resident Care Percents'!E33</f>
        <v>0.7855477855477856</v>
      </c>
      <c r="G34" s="76">
        <f>'NF Resident Care Numbers'!F33</f>
        <v>81</v>
      </c>
      <c r="H34" s="78">
        <f>'NF Resident Care Percents'!F33</f>
        <v>0.1888111888111888</v>
      </c>
      <c r="I34" s="58">
        <f>'NF Resident Care Numbers'!G33</f>
        <v>11</v>
      </c>
      <c r="J34" s="62">
        <f>'NF Resident Care Percents'!G33</f>
        <v>0.02564102564102564</v>
      </c>
    </row>
    <row r="35" spans="1:10" ht="12.75" customHeight="1" thickBot="1">
      <c r="A35" s="4" t="s">
        <v>27</v>
      </c>
      <c r="B35" s="64">
        <f>'NF Resident Care Numbers'!B34</f>
        <v>6312</v>
      </c>
      <c r="C35" s="65"/>
      <c r="D35" s="64">
        <f>'NF Resident Care Numbers'!D34</f>
        <v>2297</v>
      </c>
      <c r="E35" s="64">
        <f>'NF Resident Care Numbers'!E34</f>
        <v>1798</v>
      </c>
      <c r="F35" s="68">
        <f>'NF Resident Care Percents'!E34</f>
        <v>0.782760121898128</v>
      </c>
      <c r="G35" s="72">
        <f>'NF Resident Care Numbers'!F34</f>
        <v>495</v>
      </c>
      <c r="H35" s="74">
        <f>'NF Resident Care Percents'!F34</f>
        <v>0.21549847627340007</v>
      </c>
      <c r="I35" s="64">
        <f>'NF Resident Care Numbers'!G34</f>
        <v>4</v>
      </c>
      <c r="J35" s="68">
        <f>'NF Resident Care Percents'!G34</f>
        <v>0.0017414018284719198</v>
      </c>
    </row>
    <row r="36" spans="1:10" ht="12.75" customHeight="1" thickTop="1">
      <c r="A36" s="2" t="s">
        <v>28</v>
      </c>
      <c r="B36" s="58">
        <f>'NF Resident Care Numbers'!B35</f>
        <v>1957</v>
      </c>
      <c r="C36" s="59"/>
      <c r="D36" s="58">
        <f>'NF Resident Care Numbers'!D35</f>
        <v>758</v>
      </c>
      <c r="E36" s="87">
        <f>'NF Resident Care Numbers'!E35</f>
        <v>659</v>
      </c>
      <c r="F36" s="119">
        <f>'NF Resident Care Percents'!E35</f>
        <v>0.8693931398416886</v>
      </c>
      <c r="G36" s="76">
        <f>'NF Resident Care Numbers'!F35</f>
        <v>88</v>
      </c>
      <c r="H36" s="78">
        <f>'NF Resident Care Percents'!F35</f>
        <v>0.11609498680738786</v>
      </c>
      <c r="I36" s="58">
        <f>'NF Resident Care Numbers'!G35</f>
        <v>11</v>
      </c>
      <c r="J36" s="62">
        <f>'NF Resident Care Percents'!G35</f>
        <v>0.014511873350923483</v>
      </c>
    </row>
    <row r="37" spans="1:10" ht="13.5">
      <c r="A37" s="1" t="s">
        <v>29</v>
      </c>
      <c r="B37" s="58">
        <f>'NF Resident Care Numbers'!B36</f>
        <v>892</v>
      </c>
      <c r="C37" s="59"/>
      <c r="D37" s="58">
        <f>'NF Resident Care Numbers'!D36</f>
        <v>206</v>
      </c>
      <c r="E37" s="58">
        <f>'NF Resident Care Numbers'!E36</f>
        <v>153</v>
      </c>
      <c r="F37" s="62">
        <f>'NF Resident Care Percents'!E36</f>
        <v>0.7427184466019418</v>
      </c>
      <c r="G37" s="76">
        <f>'NF Resident Care Numbers'!F36</f>
        <v>46</v>
      </c>
      <c r="H37" s="78">
        <f>'NF Resident Care Percents'!F36</f>
        <v>0.22330097087378642</v>
      </c>
      <c r="I37" s="58">
        <f>'NF Resident Care Numbers'!G36</f>
        <v>7</v>
      </c>
      <c r="J37" s="62">
        <f>'NF Resident Care Percents'!G36</f>
        <v>0.03398058252427184</v>
      </c>
    </row>
    <row r="38" spans="1:10" ht="13.5">
      <c r="A38" s="2" t="s">
        <v>30</v>
      </c>
      <c r="B38" s="58">
        <f>'NF Resident Care Numbers'!B37</f>
        <v>2016</v>
      </c>
      <c r="C38" s="59"/>
      <c r="D38" s="58">
        <f>'NF Resident Care Numbers'!D37</f>
        <v>593</v>
      </c>
      <c r="E38" s="58">
        <f>'NF Resident Care Numbers'!E37</f>
        <v>492</v>
      </c>
      <c r="F38" s="62">
        <f>'NF Resident Care Percents'!E37</f>
        <v>0.8296795952782462</v>
      </c>
      <c r="G38" s="76">
        <f>'NF Resident Care Numbers'!F37</f>
        <v>88</v>
      </c>
      <c r="H38" s="78">
        <f>'NF Resident Care Percents'!F37</f>
        <v>0.14839797639123103</v>
      </c>
      <c r="I38" s="58">
        <f>'NF Resident Care Numbers'!G37</f>
        <v>13</v>
      </c>
      <c r="J38" s="62">
        <f>'NF Resident Care Percents'!G37</f>
        <v>0.021922428330522766</v>
      </c>
    </row>
    <row r="39" spans="1:10" ht="13.5">
      <c r="A39" s="2" t="s">
        <v>31</v>
      </c>
      <c r="B39" s="58">
        <f>'NF Resident Care Numbers'!B38</f>
        <v>646</v>
      </c>
      <c r="C39" s="59"/>
      <c r="D39" s="58">
        <f>'NF Resident Care Numbers'!D38</f>
        <v>182</v>
      </c>
      <c r="E39" s="58">
        <f>'NF Resident Care Numbers'!E38</f>
        <v>156</v>
      </c>
      <c r="F39" s="62">
        <f>'NF Resident Care Percents'!E38</f>
        <v>0.8571428571428571</v>
      </c>
      <c r="G39" s="76">
        <f>'NF Resident Care Numbers'!F38</f>
        <v>24</v>
      </c>
      <c r="H39" s="78">
        <f>'NF Resident Care Percents'!F38</f>
        <v>0.13186813186813187</v>
      </c>
      <c r="I39" s="58">
        <f>'NF Resident Care Numbers'!G38</f>
        <v>2</v>
      </c>
      <c r="J39" s="62">
        <f>'NF Resident Care Percents'!G38</f>
        <v>0.01098901098901099</v>
      </c>
    </row>
    <row r="40" spans="1:10" ht="14.25" thickBot="1">
      <c r="A40" s="4" t="s">
        <v>32</v>
      </c>
      <c r="B40" s="85">
        <f>'NF Resident Care Numbers'!B39</f>
        <v>679</v>
      </c>
      <c r="C40" s="65"/>
      <c r="D40" s="72">
        <f>'NF Resident Care Numbers'!D39</f>
        <v>184</v>
      </c>
      <c r="E40" s="72">
        <f>'NF Resident Care Numbers'!E39</f>
        <v>144</v>
      </c>
      <c r="F40" s="74">
        <f>'NF Resident Care Percents'!E39</f>
        <v>0.782608695652174</v>
      </c>
      <c r="G40" s="72">
        <f>'NF Resident Care Numbers'!F39</f>
        <v>40</v>
      </c>
      <c r="H40" s="74">
        <f>'NF Resident Care Percents'!F39</f>
        <v>0.21739130434782608</v>
      </c>
      <c r="I40" s="72">
        <f>'NF Resident Care Numbers'!G39</f>
        <v>0</v>
      </c>
      <c r="J40" s="74">
        <f>'NF Resident Care Percents'!G39</f>
        <v>0</v>
      </c>
    </row>
    <row r="41" spans="1:10" ht="14.25" thickTop="1">
      <c r="A41" s="1" t="s">
        <v>33</v>
      </c>
      <c r="B41" s="86">
        <f>'NF Resident Care Numbers'!B40</f>
        <v>411</v>
      </c>
      <c r="C41" s="59"/>
      <c r="D41" s="76">
        <f>'NF Resident Care Numbers'!D40</f>
        <v>152</v>
      </c>
      <c r="E41" s="76">
        <f>'NF Resident Care Numbers'!E40</f>
        <v>135</v>
      </c>
      <c r="F41" s="78">
        <f>'NF Resident Care Percents'!E40</f>
        <v>0.8881578947368421</v>
      </c>
      <c r="G41" s="76">
        <f>'NF Resident Care Numbers'!F40</f>
        <v>17</v>
      </c>
      <c r="H41" s="78">
        <f>'NF Resident Care Percents'!F40</f>
        <v>0.1118421052631579</v>
      </c>
      <c r="I41" s="76">
        <f>'NF Resident Care Numbers'!G40</f>
        <v>0</v>
      </c>
      <c r="J41" s="78">
        <f>'NF Resident Care Percents'!G40</f>
        <v>0</v>
      </c>
    </row>
    <row r="42" spans="1:10" ht="13.5">
      <c r="A42" s="2" t="s">
        <v>34</v>
      </c>
      <c r="B42" s="77">
        <f>'NF Resident Care Numbers'!B41</f>
        <v>4098</v>
      </c>
      <c r="C42" s="59"/>
      <c r="D42" s="77">
        <f>'NF Resident Care Numbers'!D41</f>
        <v>1542</v>
      </c>
      <c r="E42" s="77">
        <f>'NF Resident Care Numbers'!E41</f>
        <v>1348</v>
      </c>
      <c r="F42" s="80">
        <f>'NF Resident Care Percents'!E41</f>
        <v>0.874189364461738</v>
      </c>
      <c r="G42" s="77">
        <f>'NF Resident Care Numbers'!F41</f>
        <v>156</v>
      </c>
      <c r="H42" s="80">
        <f>'NF Resident Care Percents'!F41</f>
        <v>0.10116731517509728</v>
      </c>
      <c r="I42" s="77">
        <f>'NF Resident Care Numbers'!G41</f>
        <v>38</v>
      </c>
      <c r="J42" s="80">
        <f>'NF Resident Care Percents'!G41</f>
        <v>0.02464332036316472</v>
      </c>
    </row>
    <row r="43" spans="1:10" ht="13.5">
      <c r="A43" s="2" t="s">
        <v>35</v>
      </c>
      <c r="B43" s="77">
        <f>'NF Resident Care Numbers'!B42</f>
        <v>2575</v>
      </c>
      <c r="C43" s="59"/>
      <c r="D43" s="77">
        <f>'NF Resident Care Numbers'!D42</f>
        <v>815</v>
      </c>
      <c r="E43" s="77">
        <f>'NF Resident Care Numbers'!E42</f>
        <v>665</v>
      </c>
      <c r="F43" s="80">
        <f>'NF Resident Care Percents'!E42</f>
        <v>0.8159509202453987</v>
      </c>
      <c r="G43" s="77">
        <f>'NF Resident Care Numbers'!F42</f>
        <v>134</v>
      </c>
      <c r="H43" s="80">
        <f>'NF Resident Care Percents'!F42</f>
        <v>0.16441717791411042</v>
      </c>
      <c r="I43" s="77">
        <f>'NF Resident Care Numbers'!G42</f>
        <v>16</v>
      </c>
      <c r="J43" s="80">
        <f>'NF Resident Care Percents'!G42</f>
        <v>0.0196319018404908</v>
      </c>
    </row>
    <row r="44" spans="1:10" ht="13.5">
      <c r="A44" s="1" t="s">
        <v>36</v>
      </c>
      <c r="B44" s="77">
        <f>'NF Resident Care Numbers'!B43</f>
        <v>847</v>
      </c>
      <c r="C44" s="59"/>
      <c r="D44" s="77">
        <f>'NF Resident Care Numbers'!D43</f>
        <v>310</v>
      </c>
      <c r="E44" s="77">
        <f>'NF Resident Care Numbers'!E43</f>
        <v>283</v>
      </c>
      <c r="F44" s="80">
        <f>'NF Resident Care Percents'!E43</f>
        <v>0.9129032258064517</v>
      </c>
      <c r="G44" s="77">
        <f>'NF Resident Care Numbers'!F43</f>
        <v>26</v>
      </c>
      <c r="H44" s="80">
        <f>'NF Resident Care Percents'!F43</f>
        <v>0.08387096774193549</v>
      </c>
      <c r="I44" s="77">
        <f>'NF Resident Care Numbers'!G43</f>
        <v>1</v>
      </c>
      <c r="J44" s="80">
        <f>'NF Resident Care Percents'!G43</f>
        <v>0.0032258064516129032</v>
      </c>
    </row>
    <row r="45" spans="1:10" ht="14.25" thickBot="1">
      <c r="A45" s="4" t="s">
        <v>37</v>
      </c>
      <c r="B45" s="73">
        <f>'NF Resident Care Numbers'!B44</f>
        <v>1695</v>
      </c>
      <c r="C45" s="65"/>
      <c r="D45" s="73">
        <f>'NF Resident Care Numbers'!D44</f>
        <v>674</v>
      </c>
      <c r="E45" s="73">
        <f>'NF Resident Care Numbers'!E44</f>
        <v>530</v>
      </c>
      <c r="F45" s="82">
        <f>'NF Resident Care Percents'!E44</f>
        <v>0.7863501483679525</v>
      </c>
      <c r="G45" s="73">
        <f>'NF Resident Care Numbers'!F44</f>
        <v>133</v>
      </c>
      <c r="H45" s="82">
        <f>'NF Resident Care Percents'!F44</f>
        <v>0.19732937685459942</v>
      </c>
      <c r="I45" s="73">
        <f>'NF Resident Care Numbers'!G44</f>
        <v>11</v>
      </c>
      <c r="J45" s="82">
        <f>'NF Resident Care Percents'!G44</f>
        <v>0.016320474777448073</v>
      </c>
    </row>
    <row r="46" spans="1:10" ht="14.25" thickTop="1">
      <c r="A46" s="1" t="s">
        <v>38</v>
      </c>
      <c r="B46" s="77">
        <f>'NF Resident Care Numbers'!B45</f>
        <v>8025</v>
      </c>
      <c r="C46" s="59"/>
      <c r="D46" s="77">
        <f>'NF Resident Care Numbers'!D45</f>
        <v>2832</v>
      </c>
      <c r="E46" s="77">
        <f>'NF Resident Care Numbers'!E45</f>
        <v>2462</v>
      </c>
      <c r="F46" s="80">
        <f>'NF Resident Care Percents'!E45</f>
        <v>0.8693502824858758</v>
      </c>
      <c r="G46" s="77">
        <f>'NF Resident Care Numbers'!F45</f>
        <v>338</v>
      </c>
      <c r="H46" s="80">
        <f>'NF Resident Care Percents'!F45</f>
        <v>0.1193502824858757</v>
      </c>
      <c r="I46" s="77">
        <f>'NF Resident Care Numbers'!G45</f>
        <v>32</v>
      </c>
      <c r="J46" s="80">
        <f>'NF Resident Care Percents'!G45</f>
        <v>0.011299435028248588</v>
      </c>
    </row>
    <row r="47" spans="1:10" ht="13.5">
      <c r="A47" s="1" t="s">
        <v>39</v>
      </c>
      <c r="B47" s="77">
        <f>'NF Resident Care Numbers'!B46</f>
        <v>2243</v>
      </c>
      <c r="C47" s="59"/>
      <c r="D47" s="77">
        <f>'NF Resident Care Numbers'!D46</f>
        <v>672</v>
      </c>
      <c r="E47" s="77">
        <f>'NF Resident Care Numbers'!E46</f>
        <v>601</v>
      </c>
      <c r="F47" s="80">
        <f>'NF Resident Care Percents'!E46</f>
        <v>0.8943452380952381</v>
      </c>
      <c r="G47" s="77">
        <f>'NF Resident Care Numbers'!F46</f>
        <v>63</v>
      </c>
      <c r="H47" s="80">
        <f>'NF Resident Care Percents'!F46</f>
        <v>0.09375</v>
      </c>
      <c r="I47" s="77">
        <f>'NF Resident Care Numbers'!G46</f>
        <v>8</v>
      </c>
      <c r="J47" s="80">
        <f>'NF Resident Care Percents'!G46</f>
        <v>0.011904761904761904</v>
      </c>
    </row>
    <row r="48" spans="1:10" ht="13.5">
      <c r="A48" s="1" t="s">
        <v>40</v>
      </c>
      <c r="B48" s="77">
        <f>'NF Resident Care Numbers'!B47</f>
        <v>1329</v>
      </c>
      <c r="C48" s="59"/>
      <c r="D48" s="77">
        <f>'NF Resident Care Numbers'!D47</f>
        <v>438</v>
      </c>
      <c r="E48" s="77">
        <f>'NF Resident Care Numbers'!E47</f>
        <v>364</v>
      </c>
      <c r="F48" s="80">
        <f>'NF Resident Care Percents'!E47</f>
        <v>0.8310502283105022</v>
      </c>
      <c r="G48" s="77">
        <f>'NF Resident Care Numbers'!F47</f>
        <v>71</v>
      </c>
      <c r="H48" s="80">
        <f>'NF Resident Care Percents'!F47</f>
        <v>0.16210045662100456</v>
      </c>
      <c r="I48" s="77">
        <f>'NF Resident Care Numbers'!G47</f>
        <v>3</v>
      </c>
      <c r="J48" s="80">
        <f>'NF Resident Care Percents'!G47</f>
        <v>0.00684931506849315</v>
      </c>
    </row>
    <row r="49" spans="1:10" ht="13.5">
      <c r="A49" s="1" t="s">
        <v>41</v>
      </c>
      <c r="B49" s="77">
        <f>'NF Resident Care Numbers'!B48</f>
        <v>1387</v>
      </c>
      <c r="C49" s="59"/>
      <c r="D49" s="77">
        <f>'NF Resident Care Numbers'!D48</f>
        <v>447</v>
      </c>
      <c r="E49" s="77">
        <f>'NF Resident Care Numbers'!E48</f>
        <v>344</v>
      </c>
      <c r="F49" s="80">
        <f>'NF Resident Care Percents'!E48</f>
        <v>0.7695749440715883</v>
      </c>
      <c r="G49" s="77">
        <f>'NF Resident Care Numbers'!F48</f>
        <v>92</v>
      </c>
      <c r="H49" s="80">
        <f>'NF Resident Care Percents'!F48</f>
        <v>0.2058165548098434</v>
      </c>
      <c r="I49" s="77">
        <f>'NF Resident Care Numbers'!G48</f>
        <v>11</v>
      </c>
      <c r="J49" s="80">
        <f>'NF Resident Care Percents'!G48</f>
        <v>0.024608501118568233</v>
      </c>
    </row>
    <row r="50" spans="1:10" ht="14.25" thickBot="1">
      <c r="A50" s="4" t="s">
        <v>42</v>
      </c>
      <c r="B50" s="73">
        <f>'NF Resident Care Numbers'!B49</f>
        <v>32</v>
      </c>
      <c r="C50" s="65"/>
      <c r="D50" s="73">
        <f>'NF Resident Care Numbers'!D49</f>
        <v>2</v>
      </c>
      <c r="E50" s="73">
        <f>'NF Resident Care Numbers'!E49</f>
        <v>1</v>
      </c>
      <c r="F50" s="82">
        <f>'NF Resident Care Percents'!E49</f>
        <v>0.5</v>
      </c>
      <c r="G50" s="73">
        <f>'NF Resident Care Numbers'!F49</f>
        <v>1</v>
      </c>
      <c r="H50" s="82">
        <f>'NF Resident Care Percents'!F49</f>
        <v>0.5</v>
      </c>
      <c r="I50" s="73">
        <f>'NF Resident Care Numbers'!G49</f>
        <v>0</v>
      </c>
      <c r="J50" s="82">
        <f>'NF Resident Care Percents'!G49</f>
        <v>0</v>
      </c>
    </row>
    <row r="51" spans="1:10" ht="14.25" thickTop="1">
      <c r="A51" s="1" t="s">
        <v>43</v>
      </c>
      <c r="B51" s="77">
        <f>'NF Resident Care Numbers'!B50</f>
        <v>564</v>
      </c>
      <c r="C51" s="59"/>
      <c r="D51" s="77">
        <f>'NF Resident Care Numbers'!D50</f>
        <v>158</v>
      </c>
      <c r="E51" s="77">
        <f>'NF Resident Care Numbers'!E50</f>
        <v>145</v>
      </c>
      <c r="F51" s="80">
        <f>'NF Resident Care Percents'!E50</f>
        <v>0.9177215189873418</v>
      </c>
      <c r="G51" s="77">
        <f>'NF Resident Care Numbers'!F50</f>
        <v>9</v>
      </c>
      <c r="H51" s="80">
        <f>'NF Resident Care Percents'!F50</f>
        <v>0.056962025316455694</v>
      </c>
      <c r="I51" s="77">
        <f>'NF Resident Care Numbers'!G50</f>
        <v>4</v>
      </c>
      <c r="J51" s="80">
        <f>'NF Resident Care Percents'!G50</f>
        <v>0.02531645569620253</v>
      </c>
    </row>
    <row r="52" spans="1:10" ht="13.5">
      <c r="A52" s="1" t="s">
        <v>44</v>
      </c>
      <c r="B52" s="77">
        <f>'NF Resident Care Numbers'!B51</f>
        <v>4596</v>
      </c>
      <c r="C52" s="59"/>
      <c r="D52" s="77">
        <f>'NF Resident Care Numbers'!D51</f>
        <v>1339</v>
      </c>
      <c r="E52" s="77">
        <f>'NF Resident Care Numbers'!E51</f>
        <v>1241</v>
      </c>
      <c r="F52" s="80">
        <f>'NF Resident Care Percents'!E51</f>
        <v>0.9268110530246453</v>
      </c>
      <c r="G52" s="77">
        <f>'NF Resident Care Numbers'!F51</f>
        <v>83</v>
      </c>
      <c r="H52" s="80">
        <f>'NF Resident Care Percents'!F51</f>
        <v>0.0619865571321882</v>
      </c>
      <c r="I52" s="77">
        <f>'NF Resident Care Numbers'!G51</f>
        <v>15</v>
      </c>
      <c r="J52" s="80">
        <f>'NF Resident Care Percents'!G51</f>
        <v>0.011202389843166542</v>
      </c>
    </row>
    <row r="53" spans="1:10" ht="13.5">
      <c r="A53" s="1" t="s">
        <v>45</v>
      </c>
      <c r="B53" s="77">
        <f>'NF Resident Care Numbers'!B52</f>
        <v>206</v>
      </c>
      <c r="C53" s="59"/>
      <c r="D53" s="77">
        <f>'NF Resident Care Numbers'!D52</f>
        <v>70</v>
      </c>
      <c r="E53" s="77">
        <f>'NF Resident Care Numbers'!E52</f>
        <v>68</v>
      </c>
      <c r="F53" s="80">
        <f>'NF Resident Care Percents'!E52</f>
        <v>0.9714285714285714</v>
      </c>
      <c r="G53" s="77">
        <f>'NF Resident Care Numbers'!F52</f>
        <v>2</v>
      </c>
      <c r="H53" s="80">
        <f>'NF Resident Care Percents'!F52</f>
        <v>0.02857142857142857</v>
      </c>
      <c r="I53" s="77">
        <f>'NF Resident Care Numbers'!G52</f>
        <v>0</v>
      </c>
      <c r="J53" s="80">
        <f>'NF Resident Care Percents'!G52</f>
        <v>0</v>
      </c>
    </row>
    <row r="54" spans="1:10" ht="13.5">
      <c r="A54" s="1" t="s">
        <v>46</v>
      </c>
      <c r="B54" s="77">
        <f>'NF Resident Care Numbers'!B53</f>
        <v>1360</v>
      </c>
      <c r="C54" s="59"/>
      <c r="D54" s="77">
        <f>'NF Resident Care Numbers'!D53</f>
        <v>423</v>
      </c>
      <c r="E54" s="77">
        <f>'NF Resident Care Numbers'!E53</f>
        <v>365</v>
      </c>
      <c r="F54" s="80">
        <f>'NF Resident Care Percents'!E53</f>
        <v>0.8628841607565012</v>
      </c>
      <c r="G54" s="77">
        <f>'NF Resident Care Numbers'!F53</f>
        <v>46</v>
      </c>
      <c r="H54" s="80">
        <f>'NF Resident Care Percents'!F53</f>
        <v>0.10874704491725769</v>
      </c>
      <c r="I54" s="77">
        <f>'NF Resident Care Numbers'!G53</f>
        <v>12</v>
      </c>
      <c r="J54" s="80">
        <f>'NF Resident Care Percents'!G53</f>
        <v>0.028368794326241134</v>
      </c>
    </row>
    <row r="55" spans="1:10" ht="14.25" thickBot="1">
      <c r="A55" s="4" t="s">
        <v>47</v>
      </c>
      <c r="B55" s="73">
        <f>'NF Resident Care Numbers'!B54</f>
        <v>13980</v>
      </c>
      <c r="C55" s="65"/>
      <c r="D55" s="73">
        <f>'NF Resident Care Numbers'!D54</f>
        <v>4985</v>
      </c>
      <c r="E55" s="73">
        <f>'NF Resident Care Numbers'!E54</f>
        <v>4229</v>
      </c>
      <c r="F55" s="82">
        <f>'NF Resident Care Percents'!E54</f>
        <v>0.848345035105316</v>
      </c>
      <c r="G55" s="73">
        <f>'NF Resident Care Numbers'!F54</f>
        <v>723</v>
      </c>
      <c r="H55" s="82">
        <f>'NF Resident Care Percents'!F54</f>
        <v>0.14503510531594785</v>
      </c>
      <c r="I55" s="73">
        <f>'NF Resident Care Numbers'!G54</f>
        <v>33</v>
      </c>
      <c r="J55" s="82">
        <f>'NF Resident Care Percents'!G54</f>
        <v>0.006619859578736209</v>
      </c>
    </row>
    <row r="56" spans="1:10" ht="14.25" thickTop="1">
      <c r="A56" s="1" t="s">
        <v>48</v>
      </c>
      <c r="B56" s="77">
        <f>'NF Resident Care Numbers'!B55</f>
        <v>1059</v>
      </c>
      <c r="C56" s="59"/>
      <c r="D56" s="77">
        <f>'NF Resident Care Numbers'!D55</f>
        <v>269</v>
      </c>
      <c r="E56" s="77">
        <f>'NF Resident Care Numbers'!E55</f>
        <v>222</v>
      </c>
      <c r="F56" s="80">
        <f>'NF Resident Care Percents'!E55</f>
        <v>0.8252788104089219</v>
      </c>
      <c r="G56" s="77">
        <f>'NF Resident Care Numbers'!F55</f>
        <v>42</v>
      </c>
      <c r="H56" s="80">
        <f>'NF Resident Care Percents'!F55</f>
        <v>0.15613382899628253</v>
      </c>
      <c r="I56" s="77">
        <f>'NF Resident Care Numbers'!G55</f>
        <v>5</v>
      </c>
      <c r="J56" s="80">
        <f>'NF Resident Care Percents'!G55</f>
        <v>0.01858736059479554</v>
      </c>
    </row>
    <row r="57" spans="1:10" ht="13.5">
      <c r="A57" s="2" t="s">
        <v>49</v>
      </c>
      <c r="B57" s="77">
        <f>'NF Resident Care Numbers'!B56</f>
        <v>1878</v>
      </c>
      <c r="C57" s="59"/>
      <c r="D57" s="77">
        <f>'NF Resident Care Numbers'!D56</f>
        <v>683</v>
      </c>
      <c r="E57" s="77">
        <f>'NF Resident Care Numbers'!E56</f>
        <v>555</v>
      </c>
      <c r="F57" s="80">
        <f>'NF Resident Care Percents'!E56</f>
        <v>0.8125915080527086</v>
      </c>
      <c r="G57" s="77">
        <f>'NF Resident Care Numbers'!F56</f>
        <v>123</v>
      </c>
      <c r="H57" s="80">
        <f>'NF Resident Care Percents'!F56</f>
        <v>0.1800878477306003</v>
      </c>
      <c r="I57" s="77">
        <f>'NF Resident Care Numbers'!G56</f>
        <v>5</v>
      </c>
      <c r="J57" s="80">
        <f>'NF Resident Care Percents'!G56</f>
        <v>0.007320644216691069</v>
      </c>
    </row>
    <row r="58" spans="1:10" ht="13.5">
      <c r="A58" s="2" t="s">
        <v>50</v>
      </c>
      <c r="B58" s="77">
        <f>'NF Resident Care Numbers'!B57</f>
        <v>314</v>
      </c>
      <c r="C58" s="59"/>
      <c r="D58" s="77">
        <f>'NF Resident Care Numbers'!D57</f>
        <v>93</v>
      </c>
      <c r="E58" s="77">
        <f>'NF Resident Care Numbers'!E57</f>
        <v>72</v>
      </c>
      <c r="F58" s="80">
        <f>'NF Resident Care Percents'!E57</f>
        <v>0.7741935483870968</v>
      </c>
      <c r="G58" s="77">
        <f>'NF Resident Care Numbers'!F57</f>
        <v>19</v>
      </c>
      <c r="H58" s="80">
        <f>'NF Resident Care Percents'!F57</f>
        <v>0.20430107526881722</v>
      </c>
      <c r="I58" s="77">
        <f>'NF Resident Care Numbers'!G57</f>
        <v>2</v>
      </c>
      <c r="J58" s="80">
        <f>'NF Resident Care Percents'!G57</f>
        <v>0.021505376344086023</v>
      </c>
    </row>
    <row r="59" spans="1:10" ht="13.5">
      <c r="A59" s="2" t="s">
        <v>51</v>
      </c>
      <c r="B59" s="77">
        <f>'NF Resident Care Numbers'!B58</f>
        <v>2403</v>
      </c>
      <c r="C59" s="59"/>
      <c r="D59" s="77">
        <f>'NF Resident Care Numbers'!D58</f>
        <v>946</v>
      </c>
      <c r="E59" s="77">
        <f>'NF Resident Care Numbers'!E58</f>
        <v>710</v>
      </c>
      <c r="F59" s="80">
        <f>'NF Resident Care Percents'!E58</f>
        <v>0.7505285412262156</v>
      </c>
      <c r="G59" s="77">
        <f>'NF Resident Care Numbers'!F58</f>
        <v>221</v>
      </c>
      <c r="H59" s="80">
        <f>'NF Resident Care Percents'!F58</f>
        <v>0.23361522198731502</v>
      </c>
      <c r="I59" s="77">
        <f>'NF Resident Care Numbers'!G58</f>
        <v>15</v>
      </c>
      <c r="J59" s="80">
        <f>'NF Resident Care Percents'!G58</f>
        <v>0.015856236786469344</v>
      </c>
    </row>
    <row r="60" spans="1:10" ht="14.25" thickBot="1">
      <c r="A60" s="6" t="s">
        <v>52</v>
      </c>
      <c r="B60" s="73">
        <f>'NF Resident Care Numbers'!B59</f>
        <v>1290</v>
      </c>
      <c r="C60" s="65"/>
      <c r="D60" s="73">
        <f>'NF Resident Care Numbers'!D59</f>
        <v>433</v>
      </c>
      <c r="E60" s="73">
        <f>'NF Resident Care Numbers'!E59</f>
        <v>341</v>
      </c>
      <c r="F60" s="82">
        <f>'NF Resident Care Percents'!E59</f>
        <v>0.7875288683602771</v>
      </c>
      <c r="G60" s="73">
        <f>'NF Resident Care Numbers'!F59</f>
        <v>82</v>
      </c>
      <c r="H60" s="82">
        <f>'NF Resident Care Percents'!F59</f>
        <v>0.18937644341801385</v>
      </c>
      <c r="I60" s="73">
        <f>'NF Resident Care Numbers'!G59</f>
        <v>10</v>
      </c>
      <c r="J60" s="82">
        <f>'NF Resident Care Percents'!G59</f>
        <v>0.023094688221709007</v>
      </c>
    </row>
    <row r="61" spans="1:10" ht="14.25" thickTop="1">
      <c r="A61" s="1" t="s">
        <v>53</v>
      </c>
      <c r="B61" s="77">
        <f>'NF Resident Care Numbers'!B60</f>
        <v>753</v>
      </c>
      <c r="C61" s="59"/>
      <c r="D61" s="77">
        <f>'NF Resident Care Numbers'!D60</f>
        <v>178</v>
      </c>
      <c r="E61" s="77">
        <f>'NF Resident Care Numbers'!E60</f>
        <v>136</v>
      </c>
      <c r="F61" s="80">
        <f>'NF Resident Care Percents'!E60</f>
        <v>0.7640449438202247</v>
      </c>
      <c r="G61" s="77">
        <f>'NF Resident Care Numbers'!F60</f>
        <v>37</v>
      </c>
      <c r="H61" s="80">
        <f>'NF Resident Care Percents'!F60</f>
        <v>0.20786516853932585</v>
      </c>
      <c r="I61" s="77">
        <f>'NF Resident Care Numbers'!G60</f>
        <v>5</v>
      </c>
      <c r="J61" s="80">
        <f>'NF Resident Care Percents'!G60</f>
        <v>0.028089887640449437</v>
      </c>
    </row>
    <row r="62" spans="1:10" ht="13.5">
      <c r="A62" s="1" t="s">
        <v>54</v>
      </c>
      <c r="B62" s="77">
        <f>'NF Resident Care Numbers'!B61</f>
        <v>689</v>
      </c>
      <c r="C62" s="59"/>
      <c r="D62" s="77">
        <f>'NF Resident Care Numbers'!D61</f>
        <v>154</v>
      </c>
      <c r="E62" s="77">
        <f>'NF Resident Care Numbers'!E61</f>
        <v>138</v>
      </c>
      <c r="F62" s="80">
        <f>'NF Resident Care Percents'!E61</f>
        <v>0.8961038961038961</v>
      </c>
      <c r="G62" s="77">
        <f>'NF Resident Care Numbers'!F61</f>
        <v>16</v>
      </c>
      <c r="H62" s="80">
        <f>'NF Resident Care Percents'!F61</f>
        <v>0.1038961038961039</v>
      </c>
      <c r="I62" s="77">
        <f>'NF Resident Care Numbers'!G61</f>
        <v>0</v>
      </c>
      <c r="J62" s="80">
        <f>'NF Resident Care Percents'!G61</f>
        <v>0</v>
      </c>
    </row>
  </sheetData>
  <sheetProtection/>
  <hyperlinks>
    <hyperlink ref="K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2014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6.5">
      <c r="A1" s="164" t="s">
        <v>0</v>
      </c>
      <c r="B1" s="165" t="s">
        <v>3</v>
      </c>
      <c r="C1" s="166"/>
      <c r="D1" s="176" t="s">
        <v>63</v>
      </c>
      <c r="E1" s="177"/>
      <c r="F1" s="178"/>
      <c r="G1" s="179"/>
    </row>
    <row r="2" spans="1:7" s="133" customFormat="1" ht="24" customHeight="1">
      <c r="A2" s="168"/>
      <c r="B2" s="169" t="s">
        <v>1</v>
      </c>
      <c r="C2" s="170"/>
      <c r="D2" s="171" t="s">
        <v>3</v>
      </c>
      <c r="E2" s="204" t="s">
        <v>73</v>
      </c>
      <c r="F2" s="204" t="s">
        <v>74</v>
      </c>
      <c r="G2" s="204" t="s">
        <v>75</v>
      </c>
    </row>
    <row r="3" spans="1:8" s="133" customFormat="1" ht="84.75" customHeight="1" thickBot="1">
      <c r="A3" s="205"/>
      <c r="B3" s="206"/>
      <c r="C3" s="207"/>
      <c r="D3" s="208"/>
      <c r="E3" s="209" t="s">
        <v>87</v>
      </c>
      <c r="F3" s="209" t="s">
        <v>100</v>
      </c>
      <c r="G3" s="209" t="s">
        <v>88</v>
      </c>
      <c r="H3" s="210" t="s">
        <v>101</v>
      </c>
    </row>
    <row r="4" spans="1:7" ht="14.25" thickBot="1">
      <c r="A4" s="37" t="str">
        <f>'A-3C-D NF-Comp grp by State'!A4</f>
        <v>Total 2014</v>
      </c>
      <c r="B4" s="42">
        <f>'A-3C-D NF-Comp grp by State'!B4</f>
        <v>136795</v>
      </c>
      <c r="C4" s="52"/>
      <c r="D4" s="42">
        <f>'A-3C-D NF-Comp grp by State'!J4</f>
        <v>42193</v>
      </c>
      <c r="E4" s="42">
        <f>'A-3C-D NF-Comp grp by State'!K4</f>
        <v>35591</v>
      </c>
      <c r="F4" s="42">
        <f>'A-3C-D NF-Comp grp by State'!L4</f>
        <v>6091</v>
      </c>
      <c r="G4" s="42">
        <f>'A-3C-D NF-Comp grp by State'!M4</f>
        <v>511</v>
      </c>
    </row>
    <row r="5" spans="1:7" ht="14.25" thickBot="1">
      <c r="A5" s="37">
        <f>'A-3C-D NF-Comp grp by State'!A5</f>
        <v>2013</v>
      </c>
      <c r="B5" s="42">
        <f>'A-3C-D NF-Comp grp by State'!B5</f>
        <v>135620</v>
      </c>
      <c r="C5" s="52">
        <v>0</v>
      </c>
      <c r="D5" s="43">
        <f>'A-3C-D NF-Comp grp by State'!J5</f>
        <v>41729</v>
      </c>
      <c r="E5" s="42">
        <f>'A-3C-D NF-Comp grp by State'!K5</f>
        <v>35139</v>
      </c>
      <c r="F5" s="42">
        <f>'A-3C-D NF-Comp grp by State'!L5</f>
        <v>6020</v>
      </c>
      <c r="G5" s="42">
        <f>'A-3C-D NF-Comp grp by State'!M5</f>
        <v>570</v>
      </c>
    </row>
    <row r="6" spans="1:7" ht="14.25" thickBot="1">
      <c r="A6" s="37">
        <f>'A-3C-D NF-Comp grp by State'!A6</f>
        <v>2012</v>
      </c>
      <c r="B6" s="42">
        <f>'A-3C-D NF-Comp grp by State'!B6</f>
        <v>140098</v>
      </c>
      <c r="C6" s="52">
        <v>0</v>
      </c>
      <c r="D6" s="43">
        <f>'A-3C-D NF-Comp grp by State'!J6</f>
        <v>43044</v>
      </c>
      <c r="E6" s="42">
        <f>'A-3C-D NF-Comp grp by State'!K6</f>
        <v>35996</v>
      </c>
      <c r="F6" s="42">
        <f>'A-3C-D NF-Comp grp by State'!L6</f>
        <v>6448</v>
      </c>
      <c r="G6" s="42">
        <f>'A-3C-D NF-Comp grp by State'!M6</f>
        <v>600</v>
      </c>
    </row>
    <row r="7" spans="1:7" ht="14.25" thickBot="1">
      <c r="A7" s="37">
        <f>'A-3C-D NF-Comp grp by State'!A7</f>
        <v>2011</v>
      </c>
      <c r="B7" s="42">
        <f>'A-3C-D NF-Comp grp by State'!B7</f>
        <v>149366</v>
      </c>
      <c r="C7" s="52">
        <v>0</v>
      </c>
      <c r="D7" s="43">
        <f>'A-3C-D NF-Comp grp by State'!J7</f>
        <v>46336</v>
      </c>
      <c r="E7" s="42">
        <f>'A-3C-D NF-Comp grp by State'!K7</f>
        <v>38945</v>
      </c>
      <c r="F7" s="42">
        <f>'A-3C-D NF-Comp grp by State'!L7</f>
        <v>6775</v>
      </c>
      <c r="G7" s="42">
        <f>'A-3C-D NF-Comp grp by State'!M7</f>
        <v>616</v>
      </c>
    </row>
    <row r="8" spans="1:7" ht="14.25" thickBot="1">
      <c r="A8" s="37">
        <f>'A-3C-D NF-Comp grp by State'!A8</f>
        <v>2010</v>
      </c>
      <c r="B8" s="42">
        <f>'A-3C-D NF-Comp grp by State'!B8</f>
        <v>157962</v>
      </c>
      <c r="C8" s="52">
        <v>0</v>
      </c>
      <c r="D8" s="43">
        <f>'A-3C-D NF-Comp grp by State'!J8</f>
        <v>49150</v>
      </c>
      <c r="E8" s="42">
        <f>'A-3C-D NF-Comp grp by State'!K8</f>
        <v>41777</v>
      </c>
      <c r="F8" s="42">
        <f>'A-3C-D NF-Comp grp by State'!L8</f>
        <v>6620</v>
      </c>
      <c r="G8" s="42">
        <f>'A-3C-D NF-Comp grp by State'!M8</f>
        <v>753</v>
      </c>
    </row>
    <row r="9" spans="1:7" ht="14.25" thickBot="1">
      <c r="A9" s="37">
        <f>'A-3C-D NF-Comp grp by State'!A9</f>
        <v>2009</v>
      </c>
      <c r="B9" s="42">
        <f>'A-3C-D NF-Comp grp by State'!B9</f>
        <v>176083</v>
      </c>
      <c r="C9" s="52">
        <v>0</v>
      </c>
      <c r="D9" s="43">
        <f>'A-3C-D NF-Comp grp by State'!J9</f>
        <v>54668</v>
      </c>
      <c r="E9" s="42">
        <f>'A-3C-D NF-Comp grp by State'!K9</f>
        <v>46825</v>
      </c>
      <c r="F9" s="42">
        <f>'A-3C-D NF-Comp grp by State'!L9</f>
        <v>7031</v>
      </c>
      <c r="G9" s="42">
        <f>'A-3C-D NF-Comp grp by State'!M9</f>
        <v>812</v>
      </c>
    </row>
    <row r="10" spans="1:7" ht="13.5" customHeight="1">
      <c r="A10" s="1" t="s">
        <v>4</v>
      </c>
      <c r="B10" s="58">
        <f>'A-3C-D NF-Comp grp by State'!B10</f>
        <v>140</v>
      </c>
      <c r="C10" s="59"/>
      <c r="D10" s="58">
        <f>'A-3C-D NF-Comp grp by State'!J10</f>
        <v>58</v>
      </c>
      <c r="E10" s="58">
        <f>'A-3C-D NF-Comp grp by State'!K10</f>
        <v>56</v>
      </c>
      <c r="F10" s="58">
        <f>'A-3C-D NF-Comp grp by State'!L10</f>
        <v>2</v>
      </c>
      <c r="G10" s="58">
        <f>'A-3C-D NF-Comp grp by State'!M10</f>
        <v>0</v>
      </c>
    </row>
    <row r="11" spans="1:7" ht="13.5">
      <c r="A11" s="1" t="s">
        <v>5</v>
      </c>
      <c r="B11" s="58">
        <f>'A-3C-D NF-Comp grp by State'!B11</f>
        <v>791</v>
      </c>
      <c r="C11" s="59"/>
      <c r="D11" s="58">
        <f>'A-3C-D NF-Comp grp by State'!J11</f>
        <v>273</v>
      </c>
      <c r="E11" s="58">
        <f>'A-3C-D NF-Comp grp by State'!K11</f>
        <v>232</v>
      </c>
      <c r="F11" s="58">
        <f>'A-3C-D NF-Comp grp by State'!L11</f>
        <v>37</v>
      </c>
      <c r="G11" s="58">
        <f>'A-3C-D NF-Comp grp by State'!M11</f>
        <v>4</v>
      </c>
    </row>
    <row r="12" spans="1:7" ht="13.5">
      <c r="A12" s="1" t="s">
        <v>6</v>
      </c>
      <c r="B12" s="58">
        <f>'A-3C-D NF-Comp grp by State'!B12</f>
        <v>1572</v>
      </c>
      <c r="C12" s="59"/>
      <c r="D12" s="58">
        <f>'A-3C-D NF-Comp grp by State'!J12</f>
        <v>357</v>
      </c>
      <c r="E12" s="58">
        <f>'A-3C-D NF-Comp grp by State'!K12</f>
        <v>304</v>
      </c>
      <c r="F12" s="58">
        <f>'A-3C-D NF-Comp grp by State'!L12</f>
        <v>43</v>
      </c>
      <c r="G12" s="58">
        <f>'A-3C-D NF-Comp grp by State'!M12</f>
        <v>10</v>
      </c>
    </row>
    <row r="13" spans="1:7" ht="13.5">
      <c r="A13" s="2" t="s">
        <v>7</v>
      </c>
      <c r="B13" s="58">
        <f>'A-3C-D NF-Comp grp by State'!B13</f>
        <v>2525</v>
      </c>
      <c r="C13" s="59"/>
      <c r="D13" s="58">
        <f>'A-3C-D NF-Comp grp by State'!J13</f>
        <v>559</v>
      </c>
      <c r="E13" s="58">
        <f>'A-3C-D NF-Comp grp by State'!K13</f>
        <v>456</v>
      </c>
      <c r="F13" s="58">
        <f>'A-3C-D NF-Comp grp by State'!L13</f>
        <v>102</v>
      </c>
      <c r="G13" s="58">
        <f>'A-3C-D NF-Comp grp by State'!M13</f>
        <v>1</v>
      </c>
    </row>
    <row r="14" spans="1:7" ht="14.25" thickBot="1">
      <c r="A14" s="3" t="s">
        <v>8</v>
      </c>
      <c r="B14" s="64">
        <f>'A-3C-D NF-Comp grp by State'!B14</f>
        <v>24968</v>
      </c>
      <c r="C14" s="65"/>
      <c r="D14" s="64">
        <f>'A-3C-D NF-Comp grp by State'!J14</f>
        <v>6278</v>
      </c>
      <c r="E14" s="64">
        <f>'A-3C-D NF-Comp grp by State'!K14</f>
        <v>5581</v>
      </c>
      <c r="F14" s="64">
        <f>'A-3C-D NF-Comp grp by State'!L14</f>
        <v>602</v>
      </c>
      <c r="G14" s="64">
        <f>'A-3C-D NF-Comp grp by State'!M14</f>
        <v>95</v>
      </c>
    </row>
    <row r="15" spans="1:7" ht="14.25" thickTop="1">
      <c r="A15" s="1" t="s">
        <v>9</v>
      </c>
      <c r="B15" s="58">
        <f>'A-3C-D NF-Comp grp by State'!B15</f>
        <v>2460</v>
      </c>
      <c r="C15" s="59"/>
      <c r="D15" s="58">
        <f>'A-3C-D NF-Comp grp by State'!J15</f>
        <v>771</v>
      </c>
      <c r="E15" s="58">
        <f>'A-3C-D NF-Comp grp by State'!K15</f>
        <v>607</v>
      </c>
      <c r="F15" s="58">
        <f>'A-3C-D NF-Comp grp by State'!L15</f>
        <v>150</v>
      </c>
      <c r="G15" s="58">
        <f>'A-3C-D NF-Comp grp by State'!M15</f>
        <v>14</v>
      </c>
    </row>
    <row r="16" spans="1:7" ht="13.5">
      <c r="A16" s="2" t="s">
        <v>10</v>
      </c>
      <c r="B16" s="58">
        <f>'A-3C-D NF-Comp grp by State'!B16</f>
        <v>2329</v>
      </c>
      <c r="C16" s="59"/>
      <c r="D16" s="58">
        <f>'A-3C-D NF-Comp grp by State'!J16</f>
        <v>787</v>
      </c>
      <c r="E16" s="58">
        <f>'A-3C-D NF-Comp grp by State'!K16</f>
        <v>634</v>
      </c>
      <c r="F16" s="58">
        <f>'A-3C-D NF-Comp grp by State'!L16</f>
        <v>139</v>
      </c>
      <c r="G16" s="58">
        <f>'A-3C-D NF-Comp grp by State'!M16</f>
        <v>14</v>
      </c>
    </row>
    <row r="17" spans="1:7" ht="13.5">
      <c r="A17" s="2" t="s">
        <v>11</v>
      </c>
      <c r="B17" s="58">
        <f>'A-3C-D NF-Comp grp by State'!B17</f>
        <v>327</v>
      </c>
      <c r="C17" s="59"/>
      <c r="D17" s="58">
        <f>'A-3C-D NF-Comp grp by State'!J17</f>
        <v>113</v>
      </c>
      <c r="E17" s="58">
        <f>'A-3C-D NF-Comp grp by State'!K17</f>
        <v>85</v>
      </c>
      <c r="F17" s="58">
        <f>'A-3C-D NF-Comp grp by State'!L17</f>
        <v>28</v>
      </c>
      <c r="G17" s="58">
        <f>'A-3C-D NF-Comp grp by State'!M17</f>
        <v>0</v>
      </c>
    </row>
    <row r="18" spans="1:7" ht="13.5">
      <c r="A18" s="1" t="s">
        <v>12</v>
      </c>
      <c r="B18" s="58">
        <f>'A-3C-D NF-Comp grp by State'!B18</f>
        <v>363</v>
      </c>
      <c r="C18" s="59"/>
      <c r="D18" s="58">
        <f>'A-3C-D NF-Comp grp by State'!J18</f>
        <v>99</v>
      </c>
      <c r="E18" s="58">
        <f>'A-3C-D NF-Comp grp by State'!K18</f>
        <v>78</v>
      </c>
      <c r="F18" s="58">
        <f>'A-3C-D NF-Comp grp by State'!L18</f>
        <v>21</v>
      </c>
      <c r="G18" s="58">
        <f>'A-3C-D NF-Comp grp by State'!M18</f>
        <v>0</v>
      </c>
    </row>
    <row r="19" spans="1:7" ht="14.25" thickBot="1">
      <c r="A19" s="4" t="s">
        <v>13</v>
      </c>
      <c r="B19" s="64">
        <f>'A-3C-D NF-Comp grp by State'!B19</f>
        <v>3466</v>
      </c>
      <c r="C19" s="65"/>
      <c r="D19" s="64">
        <f>'A-3C-D NF-Comp grp by State'!J19</f>
        <v>1281</v>
      </c>
      <c r="E19" s="64">
        <f>'A-3C-D NF-Comp grp by State'!K19</f>
        <v>1158</v>
      </c>
      <c r="F19" s="64">
        <f>'A-3C-D NF-Comp grp by State'!L19</f>
        <v>102</v>
      </c>
      <c r="G19" s="64">
        <f>'A-3C-D NF-Comp grp by State'!M19</f>
        <v>21</v>
      </c>
    </row>
    <row r="20" spans="1:7" ht="14.25" thickTop="1">
      <c r="A20" s="1" t="s">
        <v>14</v>
      </c>
      <c r="B20" s="70">
        <f>'A-3C-D NF-Comp grp by State'!B20</f>
        <v>2531</v>
      </c>
      <c r="C20" s="71"/>
      <c r="D20" s="58">
        <f>'A-3C-D NF-Comp grp by State'!J20</f>
        <v>720</v>
      </c>
      <c r="E20" s="58">
        <f>'A-3C-D NF-Comp grp by State'!K20</f>
        <v>656</v>
      </c>
      <c r="F20" s="58">
        <f>'A-3C-D NF-Comp grp by State'!L20</f>
        <v>62</v>
      </c>
      <c r="G20" s="58">
        <f>'A-3C-D NF-Comp grp by State'!M20</f>
        <v>2</v>
      </c>
    </row>
    <row r="21" spans="1:7" ht="13.5">
      <c r="A21" s="1" t="s">
        <v>15</v>
      </c>
      <c r="B21" s="58">
        <f>'A-3C-D NF-Comp grp by State'!B21</f>
        <v>119</v>
      </c>
      <c r="C21" s="59"/>
      <c r="D21" s="58">
        <f>'A-3C-D NF-Comp grp by State'!J21</f>
        <v>30</v>
      </c>
      <c r="E21" s="58">
        <f>'A-3C-D NF-Comp grp by State'!K21</f>
        <v>23</v>
      </c>
      <c r="F21" s="58">
        <f>'A-3C-D NF-Comp grp by State'!L21</f>
        <v>6</v>
      </c>
      <c r="G21" s="58">
        <f>'A-3C-D NF-Comp grp by State'!M21</f>
        <v>1</v>
      </c>
    </row>
    <row r="22" spans="1:7" ht="13.5">
      <c r="A22" s="2" t="s">
        <v>16</v>
      </c>
      <c r="B22" s="58">
        <f>'A-3C-D NF-Comp grp by State'!B22</f>
        <v>874</v>
      </c>
      <c r="C22" s="59"/>
      <c r="D22" s="58">
        <f>'A-3C-D NF-Comp grp by State'!J22</f>
        <v>226</v>
      </c>
      <c r="E22" s="58">
        <f>'A-3C-D NF-Comp grp by State'!K22</f>
        <v>171</v>
      </c>
      <c r="F22" s="58">
        <f>'A-3C-D NF-Comp grp by State'!L22</f>
        <v>49</v>
      </c>
      <c r="G22" s="58">
        <f>'A-3C-D NF-Comp grp by State'!M22</f>
        <v>6</v>
      </c>
    </row>
    <row r="23" spans="1:7" ht="13.5">
      <c r="A23" s="1" t="s">
        <v>17</v>
      </c>
      <c r="B23" s="58">
        <f>'A-3C-D NF-Comp grp by State'!B23</f>
        <v>528</v>
      </c>
      <c r="C23" s="59"/>
      <c r="D23" s="58">
        <f>'A-3C-D NF-Comp grp by State'!J23</f>
        <v>162</v>
      </c>
      <c r="E23" s="58">
        <f>'A-3C-D NF-Comp grp by State'!K23</f>
        <v>141</v>
      </c>
      <c r="F23" s="58">
        <f>'A-3C-D NF-Comp grp by State'!L23</f>
        <v>21</v>
      </c>
      <c r="G23" s="58">
        <f>'A-3C-D NF-Comp grp by State'!M23</f>
        <v>0</v>
      </c>
    </row>
    <row r="24" spans="1:7" ht="14.25" thickBot="1">
      <c r="A24" s="4" t="s">
        <v>18</v>
      </c>
      <c r="B24" s="64">
        <f>'A-3C-D NF-Comp grp by State'!B24</f>
        <v>7004</v>
      </c>
      <c r="C24" s="65"/>
      <c r="D24" s="64">
        <f>'A-3C-D NF-Comp grp by State'!J24</f>
        <v>1662</v>
      </c>
      <c r="E24" s="64">
        <f>'A-3C-D NF-Comp grp by State'!K24</f>
        <v>1378</v>
      </c>
      <c r="F24" s="64">
        <f>'A-3C-D NF-Comp grp by State'!L24</f>
        <v>260</v>
      </c>
      <c r="G24" s="64">
        <f>'A-3C-D NF-Comp grp by State'!M24</f>
        <v>24</v>
      </c>
    </row>
    <row r="25" spans="1:7" ht="14.25" thickTop="1">
      <c r="A25" s="1" t="s">
        <v>19</v>
      </c>
      <c r="B25" s="58">
        <f>'A-3C-D NF-Comp grp by State'!B25</f>
        <v>1078</v>
      </c>
      <c r="C25" s="59"/>
      <c r="D25" s="58">
        <f>'A-3C-D NF-Comp grp by State'!J25</f>
        <v>220</v>
      </c>
      <c r="E25" s="58">
        <f>'A-3C-D NF-Comp grp by State'!K25</f>
        <v>172</v>
      </c>
      <c r="F25" s="58">
        <f>'A-3C-D NF-Comp grp by State'!L25</f>
        <v>43</v>
      </c>
      <c r="G25" s="58">
        <f>'A-3C-D NF-Comp grp by State'!M25</f>
        <v>5</v>
      </c>
    </row>
    <row r="26" spans="1:7" ht="13.5">
      <c r="A26" s="2" t="s">
        <v>20</v>
      </c>
      <c r="B26" s="58">
        <f>'A-3C-D NF-Comp grp by State'!B26</f>
        <v>1468</v>
      </c>
      <c r="C26" s="59"/>
      <c r="D26" s="58">
        <f>'A-3C-D NF-Comp grp by State'!J26</f>
        <v>329</v>
      </c>
      <c r="E26" s="58">
        <f>'A-3C-D NF-Comp grp by State'!K26</f>
        <v>267</v>
      </c>
      <c r="F26" s="58">
        <f>'A-3C-D NF-Comp grp by State'!L26</f>
        <v>62</v>
      </c>
      <c r="G26" s="58">
        <f>'A-3C-D NF-Comp grp by State'!M26</f>
        <v>0</v>
      </c>
    </row>
    <row r="27" spans="1:7" ht="13.5">
      <c r="A27" s="1" t="s">
        <v>55</v>
      </c>
      <c r="B27" s="58">
        <f>'A-3C-D NF-Comp grp by State'!B27</f>
        <v>6131</v>
      </c>
      <c r="C27" s="59"/>
      <c r="D27" s="58">
        <f>'A-3C-D NF-Comp grp by State'!J27</f>
        <v>2070</v>
      </c>
      <c r="E27" s="58">
        <f>'A-3C-D NF-Comp grp by State'!K27</f>
        <v>1842</v>
      </c>
      <c r="F27" s="58">
        <f>'A-3C-D NF-Comp grp by State'!L27</f>
        <v>222</v>
      </c>
      <c r="G27" s="58">
        <f>'A-3C-D NF-Comp grp by State'!M27</f>
        <v>6</v>
      </c>
    </row>
    <row r="28" spans="1:7" ht="13.5">
      <c r="A28" s="1" t="s">
        <v>21</v>
      </c>
      <c r="B28" s="58">
        <f>'A-3C-D NF-Comp grp by State'!B28</f>
        <v>748</v>
      </c>
      <c r="C28" s="59"/>
      <c r="D28" s="58">
        <f>'A-3C-D NF-Comp grp by State'!J28</f>
        <v>208</v>
      </c>
      <c r="E28" s="58">
        <f>'A-3C-D NF-Comp grp by State'!K28</f>
        <v>180</v>
      </c>
      <c r="F28" s="58">
        <f>'A-3C-D NF-Comp grp by State'!L28</f>
        <v>25</v>
      </c>
      <c r="G28" s="58">
        <f>'A-3C-D NF-Comp grp by State'!M28</f>
        <v>3</v>
      </c>
    </row>
    <row r="29" spans="1:7" ht="14.25" thickBot="1">
      <c r="A29" s="4" t="s">
        <v>22</v>
      </c>
      <c r="B29" s="64">
        <f>'A-3C-D NF-Comp grp by State'!B29</f>
        <v>5356</v>
      </c>
      <c r="C29" s="65"/>
      <c r="D29" s="64">
        <f>'A-3C-D NF-Comp grp by State'!J29</f>
        <v>1716</v>
      </c>
      <c r="E29" s="64">
        <f>'A-3C-D NF-Comp grp by State'!K29</f>
        <v>1227</v>
      </c>
      <c r="F29" s="64">
        <f>'A-3C-D NF-Comp grp by State'!L29</f>
        <v>481</v>
      </c>
      <c r="G29" s="64">
        <f>'A-3C-D NF-Comp grp by State'!M29</f>
        <v>8</v>
      </c>
    </row>
    <row r="30" spans="1:7" ht="14.25" thickTop="1">
      <c r="A30" s="2" t="s">
        <v>23</v>
      </c>
      <c r="B30" s="58">
        <f>'A-3C-D NF-Comp grp by State'!B30</f>
        <v>2240</v>
      </c>
      <c r="C30" s="59"/>
      <c r="D30" s="58">
        <f>'A-3C-D NF-Comp grp by State'!J30</f>
        <v>795</v>
      </c>
      <c r="E30" s="58">
        <f>'A-3C-D NF-Comp grp by State'!K30</f>
        <v>660</v>
      </c>
      <c r="F30" s="58">
        <f>'A-3C-D NF-Comp grp by State'!L30</f>
        <v>133</v>
      </c>
      <c r="G30" s="58">
        <f>'A-3C-D NF-Comp grp by State'!M30</f>
        <v>2</v>
      </c>
    </row>
    <row r="31" spans="1:7" ht="13.5">
      <c r="A31" s="5" t="s">
        <v>24</v>
      </c>
      <c r="B31" s="58">
        <f>'A-3C-D NF-Comp grp by State'!B31</f>
        <v>931</v>
      </c>
      <c r="C31" s="59"/>
      <c r="D31" s="58">
        <f>'A-3C-D NF-Comp grp by State'!J31</f>
        <v>271</v>
      </c>
      <c r="E31" s="58">
        <f>'A-3C-D NF-Comp grp by State'!K31</f>
        <v>224</v>
      </c>
      <c r="F31" s="58">
        <f>'A-3C-D NF-Comp grp by State'!L31</f>
        <v>40</v>
      </c>
      <c r="G31" s="58">
        <f>'A-3C-D NF-Comp grp by State'!M31</f>
        <v>7</v>
      </c>
    </row>
    <row r="32" spans="1:7" ht="13.5">
      <c r="A32" s="2" t="s">
        <v>25</v>
      </c>
      <c r="B32" s="58">
        <f>'A-3C-D NF-Comp grp by State'!B32</f>
        <v>2971</v>
      </c>
      <c r="C32" s="59"/>
      <c r="D32" s="58">
        <f>'A-3C-D NF-Comp grp by State'!J32</f>
        <v>944</v>
      </c>
      <c r="E32" s="58">
        <f>'A-3C-D NF-Comp grp by State'!K32</f>
        <v>765</v>
      </c>
      <c r="F32" s="58">
        <f>'A-3C-D NF-Comp grp by State'!L32</f>
        <v>165</v>
      </c>
      <c r="G32" s="58">
        <f>'A-3C-D NF-Comp grp by State'!M32</f>
        <v>14</v>
      </c>
    </row>
    <row r="33" spans="1:7" ht="13.5">
      <c r="A33" s="2" t="s">
        <v>26</v>
      </c>
      <c r="B33" s="58">
        <f>'A-3C-D NF-Comp grp by State'!B33</f>
        <v>1639</v>
      </c>
      <c r="C33" s="59"/>
      <c r="D33" s="58">
        <f>'A-3C-D NF-Comp grp by State'!J33</f>
        <v>429</v>
      </c>
      <c r="E33" s="58">
        <f>'A-3C-D NF-Comp grp by State'!K33</f>
        <v>337</v>
      </c>
      <c r="F33" s="58">
        <f>'A-3C-D NF-Comp grp by State'!L33</f>
        <v>81</v>
      </c>
      <c r="G33" s="58">
        <f>'A-3C-D NF-Comp grp by State'!M33</f>
        <v>11</v>
      </c>
    </row>
    <row r="34" spans="1:7" ht="12.75" customHeight="1" thickBot="1">
      <c r="A34" s="4" t="s">
        <v>27</v>
      </c>
      <c r="B34" s="64">
        <f>'A-3C-D NF-Comp grp by State'!B34</f>
        <v>6312</v>
      </c>
      <c r="C34" s="65"/>
      <c r="D34" s="64">
        <f>'A-3C-D NF-Comp grp by State'!J34</f>
        <v>2297</v>
      </c>
      <c r="E34" s="64">
        <f>'A-3C-D NF-Comp grp by State'!K34</f>
        <v>1798</v>
      </c>
      <c r="F34" s="64">
        <f>'A-3C-D NF-Comp grp by State'!L34</f>
        <v>495</v>
      </c>
      <c r="G34" s="64">
        <f>'A-3C-D NF-Comp grp by State'!M34</f>
        <v>4</v>
      </c>
    </row>
    <row r="35" spans="1:7" ht="12.75" customHeight="1" thickTop="1">
      <c r="A35" s="2" t="s">
        <v>28</v>
      </c>
      <c r="B35" s="58">
        <f>'A-3C-D NF-Comp grp by State'!B35</f>
        <v>1957</v>
      </c>
      <c r="C35" s="59"/>
      <c r="D35" s="58">
        <f>'A-3C-D NF-Comp grp by State'!J35</f>
        <v>758</v>
      </c>
      <c r="E35" s="58">
        <f>'A-3C-D NF-Comp grp by State'!K35</f>
        <v>659</v>
      </c>
      <c r="F35" s="58">
        <f>'A-3C-D NF-Comp grp by State'!L35</f>
        <v>88</v>
      </c>
      <c r="G35" s="58">
        <f>'A-3C-D NF-Comp grp by State'!M35</f>
        <v>11</v>
      </c>
    </row>
    <row r="36" spans="1:7" ht="13.5">
      <c r="A36" s="1" t="s">
        <v>29</v>
      </c>
      <c r="B36" s="58">
        <f>'A-3C-D NF-Comp grp by State'!B36</f>
        <v>892</v>
      </c>
      <c r="C36" s="59"/>
      <c r="D36" s="58">
        <f>'A-3C-D NF-Comp grp by State'!J36</f>
        <v>206</v>
      </c>
      <c r="E36" s="58">
        <f>'A-3C-D NF-Comp grp by State'!K36</f>
        <v>153</v>
      </c>
      <c r="F36" s="58">
        <f>'A-3C-D NF-Comp grp by State'!L36</f>
        <v>46</v>
      </c>
      <c r="G36" s="58">
        <f>'A-3C-D NF-Comp grp by State'!M36</f>
        <v>7</v>
      </c>
    </row>
    <row r="37" spans="1:7" ht="13.5">
      <c r="A37" s="2" t="s">
        <v>30</v>
      </c>
      <c r="B37" s="58">
        <f>'A-3C-D NF-Comp grp by State'!B37</f>
        <v>2016</v>
      </c>
      <c r="C37" s="59"/>
      <c r="D37" s="58">
        <f>'A-3C-D NF-Comp grp by State'!J37</f>
        <v>593</v>
      </c>
      <c r="E37" s="58">
        <f>'A-3C-D NF-Comp grp by State'!K37</f>
        <v>492</v>
      </c>
      <c r="F37" s="58">
        <f>'A-3C-D NF-Comp grp by State'!L37</f>
        <v>88</v>
      </c>
      <c r="G37" s="58">
        <f>'A-3C-D NF-Comp grp by State'!M37</f>
        <v>13</v>
      </c>
    </row>
    <row r="38" spans="1:7" ht="13.5">
      <c r="A38" s="2" t="s">
        <v>31</v>
      </c>
      <c r="B38" s="58">
        <f>'A-3C-D NF-Comp grp by State'!B38</f>
        <v>646</v>
      </c>
      <c r="C38" s="59"/>
      <c r="D38" s="58">
        <f>'A-3C-D NF-Comp grp by State'!J38</f>
        <v>182</v>
      </c>
      <c r="E38" s="58">
        <f>'A-3C-D NF-Comp grp by State'!K38</f>
        <v>156</v>
      </c>
      <c r="F38" s="58">
        <f>'A-3C-D NF-Comp grp by State'!L38</f>
        <v>24</v>
      </c>
      <c r="G38" s="58">
        <f>'A-3C-D NF-Comp grp by State'!M38</f>
        <v>2</v>
      </c>
    </row>
    <row r="39" spans="1:7" ht="14.25" thickBot="1">
      <c r="A39" s="4" t="s">
        <v>32</v>
      </c>
      <c r="B39" s="85">
        <f>'A-3C-D NF-Comp grp by State'!B39</f>
        <v>679</v>
      </c>
      <c r="C39" s="65"/>
      <c r="D39" s="72">
        <f>'A-3C-D NF-Comp grp by State'!J39</f>
        <v>184</v>
      </c>
      <c r="E39" s="73">
        <f>'A-3C-D NF-Comp grp by State'!K39</f>
        <v>144</v>
      </c>
      <c r="F39" s="73">
        <f>'A-3C-D NF-Comp grp by State'!L39</f>
        <v>40</v>
      </c>
      <c r="G39" s="73">
        <f>'A-3C-D NF-Comp grp by State'!M39</f>
        <v>0</v>
      </c>
    </row>
    <row r="40" spans="1:7" ht="14.25" thickTop="1">
      <c r="A40" s="1" t="s">
        <v>33</v>
      </c>
      <c r="B40" s="86">
        <f>'A-3C-D NF-Comp grp by State'!B40</f>
        <v>411</v>
      </c>
      <c r="C40" s="59"/>
      <c r="D40" s="76">
        <f>'A-3C-D NF-Comp grp by State'!J40</f>
        <v>152</v>
      </c>
      <c r="E40" s="77">
        <f>'A-3C-D NF-Comp grp by State'!K40</f>
        <v>135</v>
      </c>
      <c r="F40" s="77">
        <f>'A-3C-D NF-Comp grp by State'!L40</f>
        <v>17</v>
      </c>
      <c r="G40" s="77">
        <f>'A-3C-D NF-Comp grp by State'!M40</f>
        <v>0</v>
      </c>
    </row>
    <row r="41" spans="1:7" ht="13.5">
      <c r="A41" s="2" t="s">
        <v>34</v>
      </c>
      <c r="B41" s="77">
        <f>'A-3C-D NF-Comp grp by State'!B41</f>
        <v>4098</v>
      </c>
      <c r="C41" s="59"/>
      <c r="D41" s="77">
        <f>'A-3C-D NF-Comp grp by State'!J41</f>
        <v>1542</v>
      </c>
      <c r="E41" s="77">
        <f>'A-3C-D NF-Comp grp by State'!K41</f>
        <v>1348</v>
      </c>
      <c r="F41" s="77">
        <f>'A-3C-D NF-Comp grp by State'!L41</f>
        <v>156</v>
      </c>
      <c r="G41" s="77">
        <f>'A-3C-D NF-Comp grp by State'!M41</f>
        <v>38</v>
      </c>
    </row>
    <row r="42" spans="1:7" ht="13.5">
      <c r="A42" s="2" t="s">
        <v>35</v>
      </c>
      <c r="B42" s="77">
        <f>'A-3C-D NF-Comp grp by State'!B42</f>
        <v>2575</v>
      </c>
      <c r="C42" s="59"/>
      <c r="D42" s="77">
        <f>'A-3C-D NF-Comp grp by State'!J42</f>
        <v>815</v>
      </c>
      <c r="E42" s="77">
        <f>'A-3C-D NF-Comp grp by State'!K42</f>
        <v>665</v>
      </c>
      <c r="F42" s="77">
        <f>'A-3C-D NF-Comp grp by State'!L42</f>
        <v>134</v>
      </c>
      <c r="G42" s="77">
        <f>'A-3C-D NF-Comp grp by State'!M42</f>
        <v>16</v>
      </c>
    </row>
    <row r="43" spans="1:7" ht="13.5">
      <c r="A43" s="1" t="s">
        <v>36</v>
      </c>
      <c r="B43" s="77">
        <f>'A-3C-D NF-Comp grp by State'!B43</f>
        <v>847</v>
      </c>
      <c r="C43" s="59"/>
      <c r="D43" s="77">
        <f>'A-3C-D NF-Comp grp by State'!J43</f>
        <v>310</v>
      </c>
      <c r="E43" s="77">
        <f>'A-3C-D NF-Comp grp by State'!K43</f>
        <v>283</v>
      </c>
      <c r="F43" s="77">
        <f>'A-3C-D NF-Comp grp by State'!L43</f>
        <v>26</v>
      </c>
      <c r="G43" s="77">
        <f>'A-3C-D NF-Comp grp by State'!M43</f>
        <v>1</v>
      </c>
    </row>
    <row r="44" spans="1:7" ht="14.25" thickBot="1">
      <c r="A44" s="4" t="s">
        <v>37</v>
      </c>
      <c r="B44" s="73">
        <f>'A-3C-D NF-Comp grp by State'!B44</f>
        <v>1695</v>
      </c>
      <c r="C44" s="65"/>
      <c r="D44" s="73">
        <f>'A-3C-D NF-Comp grp by State'!J44</f>
        <v>674</v>
      </c>
      <c r="E44" s="73">
        <f>'A-3C-D NF-Comp grp by State'!K44</f>
        <v>530</v>
      </c>
      <c r="F44" s="73">
        <f>'A-3C-D NF-Comp grp by State'!L44</f>
        <v>133</v>
      </c>
      <c r="G44" s="73">
        <f>'A-3C-D NF-Comp grp by State'!M44</f>
        <v>11</v>
      </c>
    </row>
    <row r="45" spans="1:7" ht="14.25" thickTop="1">
      <c r="A45" s="1" t="s">
        <v>38</v>
      </c>
      <c r="B45" s="77">
        <f>'A-3C-D NF-Comp grp by State'!B45</f>
        <v>8025</v>
      </c>
      <c r="C45" s="59"/>
      <c r="D45" s="77">
        <f>'A-3C-D NF-Comp grp by State'!J45</f>
        <v>2832</v>
      </c>
      <c r="E45" s="77">
        <f>'A-3C-D NF-Comp grp by State'!K45</f>
        <v>2462</v>
      </c>
      <c r="F45" s="77">
        <f>'A-3C-D NF-Comp grp by State'!L45</f>
        <v>338</v>
      </c>
      <c r="G45" s="77">
        <f>'A-3C-D NF-Comp grp by State'!M45</f>
        <v>32</v>
      </c>
    </row>
    <row r="46" spans="1:7" ht="13.5">
      <c r="A46" s="1" t="s">
        <v>39</v>
      </c>
      <c r="B46" s="77">
        <f>'A-3C-D NF-Comp grp by State'!B46</f>
        <v>2243</v>
      </c>
      <c r="C46" s="59"/>
      <c r="D46" s="77">
        <f>'A-3C-D NF-Comp grp by State'!J46</f>
        <v>672</v>
      </c>
      <c r="E46" s="77">
        <f>'A-3C-D NF-Comp grp by State'!K46</f>
        <v>601</v>
      </c>
      <c r="F46" s="77">
        <f>'A-3C-D NF-Comp grp by State'!L46</f>
        <v>63</v>
      </c>
      <c r="G46" s="77">
        <f>'A-3C-D NF-Comp grp by State'!M46</f>
        <v>8</v>
      </c>
    </row>
    <row r="47" spans="1:7" ht="13.5">
      <c r="A47" s="1" t="s">
        <v>40</v>
      </c>
      <c r="B47" s="77">
        <f>'A-3C-D NF-Comp grp by State'!B47</f>
        <v>1329</v>
      </c>
      <c r="C47" s="59"/>
      <c r="D47" s="77">
        <f>'A-3C-D NF-Comp grp by State'!J47</f>
        <v>438</v>
      </c>
      <c r="E47" s="77">
        <f>'A-3C-D NF-Comp grp by State'!K47</f>
        <v>364</v>
      </c>
      <c r="F47" s="77">
        <f>'A-3C-D NF-Comp grp by State'!L47</f>
        <v>71</v>
      </c>
      <c r="G47" s="77">
        <f>'A-3C-D NF-Comp grp by State'!M47</f>
        <v>3</v>
      </c>
    </row>
    <row r="48" spans="1:7" ht="13.5">
      <c r="A48" s="1" t="s">
        <v>41</v>
      </c>
      <c r="B48" s="77">
        <f>'A-3C-D NF-Comp grp by State'!B48</f>
        <v>1387</v>
      </c>
      <c r="C48" s="59"/>
      <c r="D48" s="77">
        <f>'A-3C-D NF-Comp grp by State'!J48</f>
        <v>447</v>
      </c>
      <c r="E48" s="77">
        <f>'A-3C-D NF-Comp grp by State'!K48</f>
        <v>344</v>
      </c>
      <c r="F48" s="77">
        <f>'A-3C-D NF-Comp grp by State'!L48</f>
        <v>92</v>
      </c>
      <c r="G48" s="77">
        <f>'A-3C-D NF-Comp grp by State'!M48</f>
        <v>11</v>
      </c>
    </row>
    <row r="49" spans="1:7" ht="14.25" thickBot="1">
      <c r="A49" s="4" t="s">
        <v>42</v>
      </c>
      <c r="B49" s="73">
        <f>'A-3C-D NF-Comp grp by State'!B49</f>
        <v>32</v>
      </c>
      <c r="C49" s="65"/>
      <c r="D49" s="73">
        <f>'A-3C-D NF-Comp grp by State'!J49</f>
        <v>2</v>
      </c>
      <c r="E49" s="73">
        <f>'A-3C-D NF-Comp grp by State'!K49</f>
        <v>1</v>
      </c>
      <c r="F49" s="73">
        <f>'A-3C-D NF-Comp grp by State'!L49</f>
        <v>1</v>
      </c>
      <c r="G49" s="73">
        <f>'A-3C-D NF-Comp grp by State'!M49</f>
        <v>0</v>
      </c>
    </row>
    <row r="50" spans="1:7" ht="14.25" thickTop="1">
      <c r="A50" s="1" t="s">
        <v>43</v>
      </c>
      <c r="B50" s="77">
        <f>'A-3C-D NF-Comp grp by State'!B50</f>
        <v>564</v>
      </c>
      <c r="C50" s="59"/>
      <c r="D50" s="77">
        <f>'A-3C-D NF-Comp grp by State'!J50</f>
        <v>158</v>
      </c>
      <c r="E50" s="77">
        <f>'A-3C-D NF-Comp grp by State'!K50</f>
        <v>145</v>
      </c>
      <c r="F50" s="77">
        <f>'A-3C-D NF-Comp grp by State'!L50</f>
        <v>9</v>
      </c>
      <c r="G50" s="77">
        <f>'A-3C-D NF-Comp grp by State'!M50</f>
        <v>4</v>
      </c>
    </row>
    <row r="51" spans="1:7" ht="13.5">
      <c r="A51" s="1" t="s">
        <v>44</v>
      </c>
      <c r="B51" s="77">
        <f>'A-3C-D NF-Comp grp by State'!B51</f>
        <v>4596</v>
      </c>
      <c r="C51" s="59"/>
      <c r="D51" s="77">
        <f>'A-3C-D NF-Comp grp by State'!J51</f>
        <v>1339</v>
      </c>
      <c r="E51" s="77">
        <f>'A-3C-D NF-Comp grp by State'!K51</f>
        <v>1241</v>
      </c>
      <c r="F51" s="77">
        <f>'A-3C-D NF-Comp grp by State'!L51</f>
        <v>83</v>
      </c>
      <c r="G51" s="77">
        <f>'A-3C-D NF-Comp grp by State'!M51</f>
        <v>15</v>
      </c>
    </row>
    <row r="52" spans="1:7" ht="13.5">
      <c r="A52" s="1" t="s">
        <v>45</v>
      </c>
      <c r="B52" s="77">
        <f>'A-3C-D NF-Comp grp by State'!B52</f>
        <v>206</v>
      </c>
      <c r="C52" s="59"/>
      <c r="D52" s="77">
        <f>'A-3C-D NF-Comp grp by State'!J52</f>
        <v>70</v>
      </c>
      <c r="E52" s="77">
        <f>'A-3C-D NF-Comp grp by State'!K52</f>
        <v>68</v>
      </c>
      <c r="F52" s="77">
        <f>'A-3C-D NF-Comp grp by State'!L52</f>
        <v>2</v>
      </c>
      <c r="G52" s="77">
        <f>'A-3C-D NF-Comp grp by State'!M52</f>
        <v>0</v>
      </c>
    </row>
    <row r="53" spans="1:7" ht="13.5">
      <c r="A53" s="1" t="s">
        <v>46</v>
      </c>
      <c r="B53" s="77">
        <f>'A-3C-D NF-Comp grp by State'!B53</f>
        <v>1360</v>
      </c>
      <c r="C53" s="59"/>
      <c r="D53" s="77">
        <f>'A-3C-D NF-Comp grp by State'!J53</f>
        <v>423</v>
      </c>
      <c r="E53" s="77">
        <f>'A-3C-D NF-Comp grp by State'!K53</f>
        <v>365</v>
      </c>
      <c r="F53" s="77">
        <f>'A-3C-D NF-Comp grp by State'!L53</f>
        <v>46</v>
      </c>
      <c r="G53" s="77">
        <f>'A-3C-D NF-Comp grp by State'!M53</f>
        <v>12</v>
      </c>
    </row>
    <row r="54" spans="1:7" ht="14.25" thickBot="1">
      <c r="A54" s="4" t="s">
        <v>47</v>
      </c>
      <c r="B54" s="73">
        <f>'A-3C-D NF-Comp grp by State'!B54</f>
        <v>13980</v>
      </c>
      <c r="C54" s="65"/>
      <c r="D54" s="73">
        <f>'A-3C-D NF-Comp grp by State'!J54</f>
        <v>4985</v>
      </c>
      <c r="E54" s="73">
        <f>'A-3C-D NF-Comp grp by State'!K54</f>
        <v>4229</v>
      </c>
      <c r="F54" s="73">
        <f>'A-3C-D NF-Comp grp by State'!L54</f>
        <v>723</v>
      </c>
      <c r="G54" s="73">
        <f>'A-3C-D NF-Comp grp by State'!M54</f>
        <v>33</v>
      </c>
    </row>
    <row r="55" spans="1:7" ht="14.25" thickTop="1">
      <c r="A55" s="1" t="s">
        <v>48</v>
      </c>
      <c r="B55" s="77">
        <f>'A-3C-D NF-Comp grp by State'!B55</f>
        <v>1059</v>
      </c>
      <c r="C55" s="59"/>
      <c r="D55" s="77">
        <f>'A-3C-D NF-Comp grp by State'!J55</f>
        <v>269</v>
      </c>
      <c r="E55" s="77">
        <f>'A-3C-D NF-Comp grp by State'!K55</f>
        <v>222</v>
      </c>
      <c r="F55" s="77">
        <f>'A-3C-D NF-Comp grp by State'!L55</f>
        <v>42</v>
      </c>
      <c r="G55" s="77">
        <f>'A-3C-D NF-Comp grp by State'!M55</f>
        <v>5</v>
      </c>
    </row>
    <row r="56" spans="1:7" ht="13.5">
      <c r="A56" s="2" t="s">
        <v>49</v>
      </c>
      <c r="B56" s="77">
        <f>'A-3C-D NF-Comp grp by State'!B56</f>
        <v>1878</v>
      </c>
      <c r="C56" s="59"/>
      <c r="D56" s="77">
        <f>'A-3C-D NF-Comp grp by State'!J56</f>
        <v>683</v>
      </c>
      <c r="E56" s="77">
        <f>'A-3C-D NF-Comp grp by State'!K56</f>
        <v>555</v>
      </c>
      <c r="F56" s="77">
        <f>'A-3C-D NF-Comp grp by State'!L56</f>
        <v>123</v>
      </c>
      <c r="G56" s="77">
        <f>'A-3C-D NF-Comp grp by State'!M56</f>
        <v>5</v>
      </c>
    </row>
    <row r="57" spans="1:7" ht="13.5">
      <c r="A57" s="2" t="s">
        <v>50</v>
      </c>
      <c r="B57" s="77">
        <f>'A-3C-D NF-Comp grp by State'!B57</f>
        <v>314</v>
      </c>
      <c r="C57" s="59"/>
      <c r="D57" s="77">
        <f>'A-3C-D NF-Comp grp by State'!J57</f>
        <v>93</v>
      </c>
      <c r="E57" s="77">
        <f>'A-3C-D NF-Comp grp by State'!K57</f>
        <v>72</v>
      </c>
      <c r="F57" s="77">
        <f>'A-3C-D NF-Comp grp by State'!L57</f>
        <v>19</v>
      </c>
      <c r="G57" s="77">
        <f>'A-3C-D NF-Comp grp by State'!M57</f>
        <v>2</v>
      </c>
    </row>
    <row r="58" spans="1:7" ht="13.5">
      <c r="A58" s="2" t="s">
        <v>51</v>
      </c>
      <c r="B58" s="77">
        <f>'A-3C-D NF-Comp grp by State'!B58</f>
        <v>2403</v>
      </c>
      <c r="C58" s="59"/>
      <c r="D58" s="77">
        <f>'A-3C-D NF-Comp grp by State'!J58</f>
        <v>946</v>
      </c>
      <c r="E58" s="77">
        <f>'A-3C-D NF-Comp grp by State'!K58</f>
        <v>710</v>
      </c>
      <c r="F58" s="77">
        <f>'A-3C-D NF-Comp grp by State'!L58</f>
        <v>221</v>
      </c>
      <c r="G58" s="77">
        <f>'A-3C-D NF-Comp grp by State'!M58</f>
        <v>15</v>
      </c>
    </row>
    <row r="59" spans="1:7" ht="14.25" thickBot="1">
      <c r="A59" s="6" t="s">
        <v>52</v>
      </c>
      <c r="B59" s="73">
        <f>'A-3C-D NF-Comp grp by State'!B59</f>
        <v>1290</v>
      </c>
      <c r="C59" s="65"/>
      <c r="D59" s="73">
        <f>'A-3C-D NF-Comp grp by State'!J59</f>
        <v>433</v>
      </c>
      <c r="E59" s="73">
        <f>'A-3C-D NF-Comp grp by State'!K59</f>
        <v>341</v>
      </c>
      <c r="F59" s="73">
        <f>'A-3C-D NF-Comp grp by State'!L59</f>
        <v>82</v>
      </c>
      <c r="G59" s="73">
        <f>'A-3C-D NF-Comp grp by State'!M59</f>
        <v>10</v>
      </c>
    </row>
    <row r="60" spans="1:7" ht="14.25" thickTop="1">
      <c r="A60" s="1" t="s">
        <v>53</v>
      </c>
      <c r="B60" s="77">
        <f>'A-3C-D NF-Comp grp by State'!B60</f>
        <v>753</v>
      </c>
      <c r="C60" s="59"/>
      <c r="D60" s="77">
        <f>'A-3C-D NF-Comp grp by State'!J60</f>
        <v>178</v>
      </c>
      <c r="E60" s="77">
        <f>'A-3C-D NF-Comp grp by State'!K60</f>
        <v>136</v>
      </c>
      <c r="F60" s="77">
        <f>'A-3C-D NF-Comp grp by State'!L60</f>
        <v>37</v>
      </c>
      <c r="G60" s="77">
        <f>'A-3C-D NF-Comp grp by State'!M60</f>
        <v>5</v>
      </c>
    </row>
    <row r="61" spans="1:7" ht="13.5">
      <c r="A61" s="1" t="s">
        <v>54</v>
      </c>
      <c r="B61" s="77">
        <f>'A-3C-D NF-Comp grp by State'!B61</f>
        <v>689</v>
      </c>
      <c r="C61" s="59"/>
      <c r="D61" s="77">
        <f>'A-3C-D NF-Comp grp by State'!J61</f>
        <v>154</v>
      </c>
      <c r="E61" s="77">
        <f>'A-3C-D NF-Comp grp by State'!K61</f>
        <v>138</v>
      </c>
      <c r="F61" s="77">
        <f>'A-3C-D NF-Comp grp by State'!L61</f>
        <v>16</v>
      </c>
      <c r="G61" s="77">
        <f>'A-3C-D NF-Comp grp by State'!M61</f>
        <v>0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2014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6.5">
      <c r="A1" s="164" t="s">
        <v>0</v>
      </c>
      <c r="B1" s="165" t="s">
        <v>3</v>
      </c>
      <c r="C1" s="166"/>
      <c r="D1" s="189" t="s">
        <v>63</v>
      </c>
      <c r="E1" s="190"/>
      <c r="F1" s="191"/>
      <c r="G1" s="192"/>
    </row>
    <row r="2" spans="1:7" s="133" customFormat="1" ht="24" customHeight="1">
      <c r="A2" s="168"/>
      <c r="B2" s="169" t="s">
        <v>1</v>
      </c>
      <c r="C2" s="170"/>
      <c r="D2" s="171" t="s">
        <v>3</v>
      </c>
      <c r="E2" s="204" t="s">
        <v>73</v>
      </c>
      <c r="F2" s="204" t="s">
        <v>74</v>
      </c>
      <c r="G2" s="204" t="s">
        <v>75</v>
      </c>
    </row>
    <row r="3" spans="1:8" s="133" customFormat="1" ht="84.75" customHeight="1" thickBot="1">
      <c r="A3" s="205"/>
      <c r="B3" s="206"/>
      <c r="C3" s="207"/>
      <c r="D3" s="208"/>
      <c r="E3" s="209" t="s">
        <v>87</v>
      </c>
      <c r="F3" s="209" t="s">
        <v>100</v>
      </c>
      <c r="G3" s="209" t="s">
        <v>88</v>
      </c>
      <c r="H3" s="210" t="s">
        <v>101</v>
      </c>
    </row>
    <row r="4" spans="1:7" ht="14.25" thickBot="1">
      <c r="A4" s="37" t="str">
        <f>'A-3C-D NF-Comp grp by State'!A4</f>
        <v>Total 2014</v>
      </c>
      <c r="B4" s="42">
        <f>'A-3C-D NF-Comp grp by State'!B4</f>
        <v>136795</v>
      </c>
      <c r="C4" s="52"/>
      <c r="D4" s="57">
        <f>'A-3C-D NF-Comp grp by State'!AE4</f>
        <v>42193</v>
      </c>
      <c r="E4" s="55">
        <f>'A-3C-D NF-Comp grp by State'!AF4</f>
        <v>0.8435285473893774</v>
      </c>
      <c r="F4" s="55">
        <f>'A-3C-D NF-Comp grp by State'!AG4</f>
        <v>0.14436043893536843</v>
      </c>
      <c r="G4" s="55">
        <f>'A-3C-D NF-Comp grp by State'!AH4</f>
        <v>0.01211101367525419</v>
      </c>
    </row>
    <row r="5" spans="1:7" ht="14.25" thickBot="1">
      <c r="A5" s="37">
        <f>'A-3C-D NF-Comp grp by State'!A5</f>
        <v>2013</v>
      </c>
      <c r="B5" s="42">
        <f>'A-3C-D NF-Comp grp by State'!B5</f>
        <v>135620</v>
      </c>
      <c r="C5" s="52">
        <v>0</v>
      </c>
      <c r="D5" s="57">
        <f>'A-3C-D NF-Comp grp by State'!AE5</f>
        <v>41729</v>
      </c>
      <c r="E5" s="55">
        <f>'A-3C-D NF-Comp grp by State'!AF5</f>
        <v>0.8420762539241295</v>
      </c>
      <c r="F5" s="55">
        <f>'A-3C-D NF-Comp grp by State'!AG5</f>
        <v>0.14426418078554482</v>
      </c>
      <c r="G5" s="55">
        <f>'A-3C-D NF-Comp grp by State'!AH5</f>
        <v>0.013659565290325673</v>
      </c>
    </row>
    <row r="6" spans="1:7" ht="14.25" thickBot="1">
      <c r="A6" s="37">
        <f>'A-3C-D NF-Comp grp by State'!A6</f>
        <v>2012</v>
      </c>
      <c r="B6" s="42">
        <f>'A-3C-D NF-Comp grp by State'!B6</f>
        <v>140098</v>
      </c>
      <c r="C6" s="52">
        <v>0</v>
      </c>
      <c r="D6" s="57">
        <f>'A-3C-D NF-Comp grp by State'!AE6</f>
        <v>43044</v>
      </c>
      <c r="E6" s="55">
        <f>'A-3C-D NF-Comp grp by State'!AF6</f>
        <v>0.8362605705789424</v>
      </c>
      <c r="F6" s="55">
        <f>'A-3C-D NF-Comp grp by State'!AG6</f>
        <v>0.14980020444196637</v>
      </c>
      <c r="G6" s="55">
        <f>'A-3C-D NF-Comp grp by State'!AH6</f>
        <v>0.013939224979091162</v>
      </c>
    </row>
    <row r="7" spans="1:7" ht="14.25" thickBot="1">
      <c r="A7" s="37">
        <f>'A-3C-D NF-Comp grp by State'!A7</f>
        <v>2011</v>
      </c>
      <c r="B7" s="42">
        <f>'A-3C-D NF-Comp grp by State'!B7</f>
        <v>149366</v>
      </c>
      <c r="C7" s="52">
        <v>0</v>
      </c>
      <c r="D7" s="57">
        <f>'A-3C-D NF-Comp grp by State'!AE7</f>
        <v>46336</v>
      </c>
      <c r="E7" s="55">
        <f>'A-3C-D NF-Comp grp by State'!AF7</f>
        <v>0.8404911947513812</v>
      </c>
      <c r="F7" s="55">
        <f>'A-3C-D NF-Comp grp by State'!AG7</f>
        <v>0.14621460635359115</v>
      </c>
      <c r="G7" s="55">
        <f>'A-3C-D NF-Comp grp by State'!AH7</f>
        <v>0.013294198895027625</v>
      </c>
    </row>
    <row r="8" spans="1:7" ht="14.25" thickBot="1">
      <c r="A8" s="37">
        <f>'A-3C-D NF-Comp grp by State'!A8</f>
        <v>2010</v>
      </c>
      <c r="B8" s="42">
        <f>'A-3C-D NF-Comp grp by State'!B8</f>
        <v>157962</v>
      </c>
      <c r="C8" s="52">
        <v>0</v>
      </c>
      <c r="D8" s="57">
        <f>'A-3C-D NF-Comp grp by State'!AE8</f>
        <v>49150</v>
      </c>
      <c r="E8" s="55">
        <f>'A-3C-D NF-Comp grp by State'!AF8</f>
        <v>0.8499898270600204</v>
      </c>
      <c r="F8" s="55">
        <f>'A-3C-D NF-Comp grp by State'!AG8</f>
        <v>0.13468972533062054</v>
      </c>
      <c r="G8" s="55">
        <f>'A-3C-D NF-Comp grp by State'!AH8</f>
        <v>0.015320447609359104</v>
      </c>
    </row>
    <row r="9" spans="1:7" ht="14.25" thickBot="1">
      <c r="A9" s="37">
        <f>'A-3C-D NF-Comp grp by State'!A9</f>
        <v>2009</v>
      </c>
      <c r="B9" s="42">
        <f>'A-3C-D NF-Comp grp by State'!B9</f>
        <v>176083</v>
      </c>
      <c r="C9" s="52">
        <v>0</v>
      </c>
      <c r="D9" s="57">
        <f>'A-3C-D NF-Comp grp by State'!AE9</f>
        <v>54668</v>
      </c>
      <c r="E9" s="55">
        <f>'A-3C-D NF-Comp grp by State'!AF9</f>
        <v>0.8565339869759274</v>
      </c>
      <c r="F9" s="55">
        <f>'A-3C-D NF-Comp grp by State'!AG9</f>
        <v>0.12861271676300579</v>
      </c>
      <c r="G9" s="55">
        <f>'A-3C-D NF-Comp grp by State'!AH9</f>
        <v>0.014853296261066804</v>
      </c>
    </row>
    <row r="10" spans="1:7" ht="13.5" customHeight="1">
      <c r="A10" s="1" t="s">
        <v>4</v>
      </c>
      <c r="B10" s="58">
        <f>'A-3C-D NF-Comp grp by State'!B10</f>
        <v>140</v>
      </c>
      <c r="C10" s="59"/>
      <c r="D10" s="58">
        <f>'A-3C-D NF-Comp grp by State'!AE10</f>
        <v>58</v>
      </c>
      <c r="E10" s="62">
        <f>'A-3C-D NF-Comp grp by State'!AF10</f>
        <v>0.9655172413793104</v>
      </c>
      <c r="F10" s="62">
        <f>'A-3C-D NF-Comp grp by State'!AG10</f>
        <v>0.034482758620689655</v>
      </c>
      <c r="G10" s="62">
        <f>'A-3C-D NF-Comp grp by State'!AH10</f>
        <v>0</v>
      </c>
    </row>
    <row r="11" spans="1:7" ht="13.5">
      <c r="A11" s="1" t="s">
        <v>5</v>
      </c>
      <c r="B11" s="58">
        <f>'A-3C-D NF-Comp grp by State'!B11</f>
        <v>791</v>
      </c>
      <c r="C11" s="59"/>
      <c r="D11" s="58">
        <f>'A-3C-D NF-Comp grp by State'!AE11</f>
        <v>273</v>
      </c>
      <c r="E11" s="62">
        <f>'A-3C-D NF-Comp grp by State'!AF11</f>
        <v>0.8498168498168498</v>
      </c>
      <c r="F11" s="62">
        <f>'A-3C-D NF-Comp grp by State'!AG11</f>
        <v>0.13553113553113552</v>
      </c>
      <c r="G11" s="62">
        <f>'A-3C-D NF-Comp grp by State'!AH11</f>
        <v>0.014652014652014652</v>
      </c>
    </row>
    <row r="12" spans="1:7" ht="13.5">
      <c r="A12" s="1" t="s">
        <v>6</v>
      </c>
      <c r="B12" s="58">
        <f>'A-3C-D NF-Comp grp by State'!B12</f>
        <v>1572</v>
      </c>
      <c r="C12" s="59"/>
      <c r="D12" s="58">
        <f>'A-3C-D NF-Comp grp by State'!AE12</f>
        <v>357</v>
      </c>
      <c r="E12" s="62">
        <f>'A-3C-D NF-Comp grp by State'!AF12</f>
        <v>0.8515406162464986</v>
      </c>
      <c r="F12" s="62">
        <f>'A-3C-D NF-Comp grp by State'!AG12</f>
        <v>0.12044817927170869</v>
      </c>
      <c r="G12" s="62">
        <f>'A-3C-D NF-Comp grp by State'!AH12</f>
        <v>0.028011204481792718</v>
      </c>
    </row>
    <row r="13" spans="1:7" ht="13.5">
      <c r="A13" s="2" t="s">
        <v>7</v>
      </c>
      <c r="B13" s="58">
        <f>'A-3C-D NF-Comp grp by State'!B13</f>
        <v>2525</v>
      </c>
      <c r="C13" s="59"/>
      <c r="D13" s="58">
        <f>'A-3C-D NF-Comp grp by State'!AE13</f>
        <v>559</v>
      </c>
      <c r="E13" s="62">
        <f>'A-3C-D NF-Comp grp by State'!AF13</f>
        <v>0.815742397137746</v>
      </c>
      <c r="F13" s="62">
        <f>'A-3C-D NF-Comp grp by State'!AG13</f>
        <v>0.18246869409660108</v>
      </c>
      <c r="G13" s="62">
        <f>'A-3C-D NF-Comp grp by State'!AH13</f>
        <v>0.0017889087656529517</v>
      </c>
    </row>
    <row r="14" spans="1:7" ht="14.25" thickBot="1">
      <c r="A14" s="3" t="s">
        <v>8</v>
      </c>
      <c r="B14" s="64">
        <f>'A-3C-D NF-Comp grp by State'!B14</f>
        <v>24968</v>
      </c>
      <c r="C14" s="65"/>
      <c r="D14" s="64">
        <f>'A-3C-D NF-Comp grp by State'!AE14</f>
        <v>6278</v>
      </c>
      <c r="E14" s="68">
        <f>'A-3C-D NF-Comp grp by State'!AF14</f>
        <v>0.8889773813316343</v>
      </c>
      <c r="F14" s="68">
        <f>'A-3C-D NF-Comp grp by State'!AG14</f>
        <v>0.0958904109589041</v>
      </c>
      <c r="G14" s="68">
        <f>'A-3C-D NF-Comp grp by State'!AH14</f>
        <v>0.015132207709461613</v>
      </c>
    </row>
    <row r="15" spans="1:7" ht="14.25" thickTop="1">
      <c r="A15" s="1" t="s">
        <v>9</v>
      </c>
      <c r="B15" s="58">
        <f>'A-3C-D NF-Comp grp by State'!B15</f>
        <v>2460</v>
      </c>
      <c r="C15" s="59"/>
      <c r="D15" s="58">
        <f>'A-3C-D NF-Comp grp by State'!AE15</f>
        <v>771</v>
      </c>
      <c r="E15" s="62">
        <f>'A-3C-D NF-Comp grp by State'!AF15</f>
        <v>0.7872892347600519</v>
      </c>
      <c r="F15" s="62">
        <f>'A-3C-D NF-Comp grp by State'!AG15</f>
        <v>0.19455252918287938</v>
      </c>
      <c r="G15" s="62">
        <f>'A-3C-D NF-Comp grp by State'!AH15</f>
        <v>0.018158236057068743</v>
      </c>
    </row>
    <row r="16" spans="1:7" ht="13.5">
      <c r="A16" s="2" t="s">
        <v>10</v>
      </c>
      <c r="B16" s="58">
        <f>'A-3C-D NF-Comp grp by State'!B16</f>
        <v>2329</v>
      </c>
      <c r="C16" s="59"/>
      <c r="D16" s="58">
        <f>'A-3C-D NF-Comp grp by State'!AE16</f>
        <v>787</v>
      </c>
      <c r="E16" s="62">
        <f>'A-3C-D NF-Comp grp by State'!AF16</f>
        <v>0.8055908513341804</v>
      </c>
      <c r="F16" s="62">
        <f>'A-3C-D NF-Comp grp by State'!AG16</f>
        <v>0.17662007623888182</v>
      </c>
      <c r="G16" s="62">
        <f>'A-3C-D NF-Comp grp by State'!AH16</f>
        <v>0.017789072426937738</v>
      </c>
    </row>
    <row r="17" spans="1:7" ht="13.5">
      <c r="A17" s="2" t="s">
        <v>11</v>
      </c>
      <c r="B17" s="58">
        <f>'A-3C-D NF-Comp grp by State'!B17</f>
        <v>327</v>
      </c>
      <c r="C17" s="59"/>
      <c r="D17" s="58">
        <f>'A-3C-D NF-Comp grp by State'!AE17</f>
        <v>113</v>
      </c>
      <c r="E17" s="62">
        <f>'A-3C-D NF-Comp grp by State'!AF17</f>
        <v>0.7522123893805309</v>
      </c>
      <c r="F17" s="62">
        <f>'A-3C-D NF-Comp grp by State'!AG17</f>
        <v>0.24778761061946902</v>
      </c>
      <c r="G17" s="62">
        <f>'A-3C-D NF-Comp grp by State'!AH17</f>
        <v>0</v>
      </c>
    </row>
    <row r="18" spans="1:7" ht="13.5">
      <c r="A18" s="1" t="s">
        <v>12</v>
      </c>
      <c r="B18" s="58">
        <f>'A-3C-D NF-Comp grp by State'!B18</f>
        <v>363</v>
      </c>
      <c r="C18" s="59"/>
      <c r="D18" s="58">
        <f>'A-3C-D NF-Comp grp by State'!AE18</f>
        <v>99</v>
      </c>
      <c r="E18" s="62">
        <f>'A-3C-D NF-Comp grp by State'!AF18</f>
        <v>0.7878787878787878</v>
      </c>
      <c r="F18" s="62">
        <f>'A-3C-D NF-Comp grp by State'!AG18</f>
        <v>0.21212121212121213</v>
      </c>
      <c r="G18" s="62">
        <f>'A-3C-D NF-Comp grp by State'!AH18</f>
        <v>0</v>
      </c>
    </row>
    <row r="19" spans="1:7" ht="14.25" thickBot="1">
      <c r="A19" s="4" t="s">
        <v>13</v>
      </c>
      <c r="B19" s="64">
        <f>'A-3C-D NF-Comp grp by State'!B19</f>
        <v>3466</v>
      </c>
      <c r="C19" s="65"/>
      <c r="D19" s="64">
        <f>'A-3C-D NF-Comp grp by State'!AE19</f>
        <v>1281</v>
      </c>
      <c r="E19" s="68">
        <f>'A-3C-D NF-Comp grp by State'!AF19</f>
        <v>0.9039812646370023</v>
      </c>
      <c r="F19" s="68">
        <f>'A-3C-D NF-Comp grp by State'!AG19</f>
        <v>0.07962529274004684</v>
      </c>
      <c r="G19" s="68">
        <f>'A-3C-D NF-Comp grp by State'!AH19</f>
        <v>0.01639344262295082</v>
      </c>
    </row>
    <row r="20" spans="1:7" ht="14.25" thickTop="1">
      <c r="A20" s="1" t="s">
        <v>14</v>
      </c>
      <c r="B20" s="70">
        <f>'A-3C-D NF-Comp grp by State'!B20</f>
        <v>2531</v>
      </c>
      <c r="C20" s="71"/>
      <c r="D20" s="58">
        <f>'A-3C-D NF-Comp grp by State'!AE20</f>
        <v>720</v>
      </c>
      <c r="E20" s="62">
        <f>'A-3C-D NF-Comp grp by State'!AF20</f>
        <v>0.9111111111111111</v>
      </c>
      <c r="F20" s="62">
        <f>'A-3C-D NF-Comp grp by State'!AG20</f>
        <v>0.08611111111111111</v>
      </c>
      <c r="G20" s="62">
        <f>'A-3C-D NF-Comp grp by State'!AH20</f>
        <v>0.002777777777777778</v>
      </c>
    </row>
    <row r="21" spans="1:7" ht="13.5">
      <c r="A21" s="1" t="s">
        <v>15</v>
      </c>
      <c r="B21" s="58">
        <f>'A-3C-D NF-Comp grp by State'!B21</f>
        <v>119</v>
      </c>
      <c r="C21" s="59"/>
      <c r="D21" s="58">
        <f>'A-3C-D NF-Comp grp by State'!AE21</f>
        <v>30</v>
      </c>
      <c r="E21" s="62">
        <f>'A-3C-D NF-Comp grp by State'!AF21</f>
        <v>0.7666666666666667</v>
      </c>
      <c r="F21" s="62">
        <f>'A-3C-D NF-Comp grp by State'!AG21</f>
        <v>0.2</v>
      </c>
      <c r="G21" s="62">
        <f>'A-3C-D NF-Comp grp by State'!AH21</f>
        <v>0.03333333333333333</v>
      </c>
    </row>
    <row r="22" spans="1:7" ht="13.5">
      <c r="A22" s="2" t="s">
        <v>16</v>
      </c>
      <c r="B22" s="58">
        <f>'A-3C-D NF-Comp grp by State'!B22</f>
        <v>874</v>
      </c>
      <c r="C22" s="59"/>
      <c r="D22" s="58">
        <f>'A-3C-D NF-Comp grp by State'!AE22</f>
        <v>226</v>
      </c>
      <c r="E22" s="62">
        <f>'A-3C-D NF-Comp grp by State'!AF22</f>
        <v>0.7566371681415929</v>
      </c>
      <c r="F22" s="62">
        <f>'A-3C-D NF-Comp grp by State'!AG22</f>
        <v>0.2168141592920354</v>
      </c>
      <c r="G22" s="62">
        <f>'A-3C-D NF-Comp grp by State'!AH22</f>
        <v>0.02654867256637168</v>
      </c>
    </row>
    <row r="23" spans="1:7" ht="13.5">
      <c r="A23" s="1" t="s">
        <v>17</v>
      </c>
      <c r="B23" s="58">
        <f>'A-3C-D NF-Comp grp by State'!B23</f>
        <v>528</v>
      </c>
      <c r="C23" s="59"/>
      <c r="D23" s="58">
        <f>'A-3C-D NF-Comp grp by State'!AE23</f>
        <v>162</v>
      </c>
      <c r="E23" s="62">
        <f>'A-3C-D NF-Comp grp by State'!AF23</f>
        <v>0.8703703703703703</v>
      </c>
      <c r="F23" s="62">
        <f>'A-3C-D NF-Comp grp by State'!AG23</f>
        <v>0.12962962962962962</v>
      </c>
      <c r="G23" s="62">
        <f>'A-3C-D NF-Comp grp by State'!AH23</f>
        <v>0</v>
      </c>
    </row>
    <row r="24" spans="1:7" ht="14.25" thickBot="1">
      <c r="A24" s="4" t="s">
        <v>18</v>
      </c>
      <c r="B24" s="64">
        <f>'A-3C-D NF-Comp grp by State'!B24</f>
        <v>7004</v>
      </c>
      <c r="C24" s="65"/>
      <c r="D24" s="64">
        <f>'A-3C-D NF-Comp grp by State'!AE24</f>
        <v>1662</v>
      </c>
      <c r="E24" s="68">
        <f>'A-3C-D NF-Comp grp by State'!AF24</f>
        <v>0.8291215403128761</v>
      </c>
      <c r="F24" s="68">
        <f>'A-3C-D NF-Comp grp by State'!AG24</f>
        <v>0.15643802647412755</v>
      </c>
      <c r="G24" s="68">
        <f>'A-3C-D NF-Comp grp by State'!AH24</f>
        <v>0.01444043321299639</v>
      </c>
    </row>
    <row r="25" spans="1:7" ht="14.25" thickTop="1">
      <c r="A25" s="1" t="s">
        <v>19</v>
      </c>
      <c r="B25" s="58">
        <f>'A-3C-D NF-Comp grp by State'!B25</f>
        <v>1078</v>
      </c>
      <c r="C25" s="59"/>
      <c r="D25" s="58">
        <f>'A-3C-D NF-Comp grp by State'!AE25</f>
        <v>220</v>
      </c>
      <c r="E25" s="62">
        <f>'A-3C-D NF-Comp grp by State'!AF25</f>
        <v>0.7818181818181819</v>
      </c>
      <c r="F25" s="62">
        <f>'A-3C-D NF-Comp grp by State'!AG25</f>
        <v>0.19545454545454546</v>
      </c>
      <c r="G25" s="62">
        <f>'A-3C-D NF-Comp grp by State'!AH25</f>
        <v>0.022727272727272728</v>
      </c>
    </row>
    <row r="26" spans="1:7" ht="13.5">
      <c r="A26" s="2" t="s">
        <v>20</v>
      </c>
      <c r="B26" s="58">
        <f>'A-3C-D NF-Comp grp by State'!B26</f>
        <v>1468</v>
      </c>
      <c r="C26" s="59"/>
      <c r="D26" s="58">
        <f>'A-3C-D NF-Comp grp by State'!AE26</f>
        <v>329</v>
      </c>
      <c r="E26" s="62">
        <f>'A-3C-D NF-Comp grp by State'!AF26</f>
        <v>0.8115501519756839</v>
      </c>
      <c r="F26" s="62">
        <f>'A-3C-D NF-Comp grp by State'!AG26</f>
        <v>0.1884498480243161</v>
      </c>
      <c r="G26" s="62">
        <f>'A-3C-D NF-Comp grp by State'!AH26</f>
        <v>0</v>
      </c>
    </row>
    <row r="27" spans="1:7" ht="13.5">
      <c r="A27" s="1" t="s">
        <v>55</v>
      </c>
      <c r="B27" s="58">
        <f>'A-3C-D NF-Comp grp by State'!B27</f>
        <v>6131</v>
      </c>
      <c r="C27" s="59"/>
      <c r="D27" s="58">
        <f>'A-3C-D NF-Comp grp by State'!AE27</f>
        <v>2070</v>
      </c>
      <c r="E27" s="62">
        <f>'A-3C-D NF-Comp grp by State'!AF27</f>
        <v>0.8898550724637682</v>
      </c>
      <c r="F27" s="62">
        <f>'A-3C-D NF-Comp grp by State'!AG27</f>
        <v>0.1072463768115942</v>
      </c>
      <c r="G27" s="62">
        <f>'A-3C-D NF-Comp grp by State'!AH27</f>
        <v>0.002898550724637681</v>
      </c>
    </row>
    <row r="28" spans="1:7" ht="13.5">
      <c r="A28" s="1" t="s">
        <v>21</v>
      </c>
      <c r="B28" s="58">
        <f>'A-3C-D NF-Comp grp by State'!B28</f>
        <v>748</v>
      </c>
      <c r="C28" s="59"/>
      <c r="D28" s="58">
        <f>'A-3C-D NF-Comp grp by State'!AE28</f>
        <v>208</v>
      </c>
      <c r="E28" s="62">
        <f>'A-3C-D NF-Comp grp by State'!AF28</f>
        <v>0.8653846153846154</v>
      </c>
      <c r="F28" s="62">
        <f>'A-3C-D NF-Comp grp by State'!AG28</f>
        <v>0.1201923076923077</v>
      </c>
      <c r="G28" s="62">
        <f>'A-3C-D NF-Comp grp by State'!AH28</f>
        <v>0.014423076923076924</v>
      </c>
    </row>
    <row r="29" spans="1:7" ht="14.25" thickBot="1">
      <c r="A29" s="4" t="s">
        <v>22</v>
      </c>
      <c r="B29" s="64">
        <f>'A-3C-D NF-Comp grp by State'!B29</f>
        <v>5356</v>
      </c>
      <c r="C29" s="65"/>
      <c r="D29" s="64">
        <f>'A-3C-D NF-Comp grp by State'!AE29</f>
        <v>1716</v>
      </c>
      <c r="E29" s="68">
        <f>'A-3C-D NF-Comp grp by State'!AF29</f>
        <v>0.715034965034965</v>
      </c>
      <c r="F29" s="68">
        <f>'A-3C-D NF-Comp grp by State'!AG29</f>
        <v>0.2803030303030303</v>
      </c>
      <c r="G29" s="68">
        <f>'A-3C-D NF-Comp grp by State'!AH29</f>
        <v>0.004662004662004662</v>
      </c>
    </row>
    <row r="30" spans="1:7" ht="14.25" thickTop="1">
      <c r="A30" s="2" t="s">
        <v>23</v>
      </c>
      <c r="B30" s="58">
        <f>'A-3C-D NF-Comp grp by State'!B30</f>
        <v>2240</v>
      </c>
      <c r="C30" s="59"/>
      <c r="D30" s="58">
        <f>'A-3C-D NF-Comp grp by State'!AE30</f>
        <v>795</v>
      </c>
      <c r="E30" s="62">
        <f>'A-3C-D NF-Comp grp by State'!AF30</f>
        <v>0.8301886792452831</v>
      </c>
      <c r="F30" s="62">
        <f>'A-3C-D NF-Comp grp by State'!AG30</f>
        <v>0.16729559748427672</v>
      </c>
      <c r="G30" s="62">
        <f>'A-3C-D NF-Comp grp by State'!AH30</f>
        <v>0.0025157232704402514</v>
      </c>
    </row>
    <row r="31" spans="1:7" ht="13.5">
      <c r="A31" s="5" t="s">
        <v>24</v>
      </c>
      <c r="B31" s="58">
        <f>'A-3C-D NF-Comp grp by State'!B31</f>
        <v>931</v>
      </c>
      <c r="C31" s="59"/>
      <c r="D31" s="58">
        <f>'A-3C-D NF-Comp grp by State'!AE31</f>
        <v>271</v>
      </c>
      <c r="E31" s="62">
        <f>'A-3C-D NF-Comp grp by State'!AF31</f>
        <v>0.8265682656826568</v>
      </c>
      <c r="F31" s="62">
        <f>'A-3C-D NF-Comp grp by State'!AG31</f>
        <v>0.14760147601476015</v>
      </c>
      <c r="G31" s="62">
        <f>'A-3C-D NF-Comp grp by State'!AH31</f>
        <v>0.025830258302583026</v>
      </c>
    </row>
    <row r="32" spans="1:7" ht="13.5">
      <c r="A32" s="2" t="s">
        <v>25</v>
      </c>
      <c r="B32" s="58">
        <f>'A-3C-D NF-Comp grp by State'!B32</f>
        <v>2971</v>
      </c>
      <c r="C32" s="59"/>
      <c r="D32" s="58">
        <f>'A-3C-D NF-Comp grp by State'!AE32</f>
        <v>944</v>
      </c>
      <c r="E32" s="62">
        <f>'A-3C-D NF-Comp grp by State'!AF32</f>
        <v>0.8103813559322034</v>
      </c>
      <c r="F32" s="62">
        <f>'A-3C-D NF-Comp grp by State'!AG32</f>
        <v>0.17478813559322035</v>
      </c>
      <c r="G32" s="62">
        <f>'A-3C-D NF-Comp grp by State'!AH32</f>
        <v>0.014830508474576272</v>
      </c>
    </row>
    <row r="33" spans="1:7" ht="13.5">
      <c r="A33" s="2" t="s">
        <v>26</v>
      </c>
      <c r="B33" s="58">
        <f>'A-3C-D NF-Comp grp by State'!B33</f>
        <v>1639</v>
      </c>
      <c r="C33" s="59"/>
      <c r="D33" s="58">
        <f>'A-3C-D NF-Comp grp by State'!AE33</f>
        <v>429</v>
      </c>
      <c r="E33" s="62">
        <f>'A-3C-D NF-Comp grp by State'!AF33</f>
        <v>0.7855477855477856</v>
      </c>
      <c r="F33" s="62">
        <f>'A-3C-D NF-Comp grp by State'!AG33</f>
        <v>0.1888111888111888</v>
      </c>
      <c r="G33" s="62">
        <f>'A-3C-D NF-Comp grp by State'!AH33</f>
        <v>0.02564102564102564</v>
      </c>
    </row>
    <row r="34" spans="1:7" ht="12.75" customHeight="1" thickBot="1">
      <c r="A34" s="4" t="s">
        <v>27</v>
      </c>
      <c r="B34" s="64">
        <f>'A-3C-D NF-Comp grp by State'!B34</f>
        <v>6312</v>
      </c>
      <c r="C34" s="65"/>
      <c r="D34" s="64">
        <f>'A-3C-D NF-Comp grp by State'!AE34</f>
        <v>2297</v>
      </c>
      <c r="E34" s="68">
        <f>'A-3C-D NF-Comp grp by State'!AF34</f>
        <v>0.782760121898128</v>
      </c>
      <c r="F34" s="68">
        <f>'A-3C-D NF-Comp grp by State'!AG34</f>
        <v>0.21549847627340007</v>
      </c>
      <c r="G34" s="68">
        <f>'A-3C-D NF-Comp grp by State'!AH34</f>
        <v>0.0017414018284719198</v>
      </c>
    </row>
    <row r="35" spans="1:7" ht="12.75" customHeight="1" thickTop="1">
      <c r="A35" s="2" t="s">
        <v>28</v>
      </c>
      <c r="B35" s="58">
        <f>'A-3C-D NF-Comp grp by State'!B35</f>
        <v>1957</v>
      </c>
      <c r="C35" s="59"/>
      <c r="D35" s="58">
        <f>'A-3C-D NF-Comp grp by State'!AE35</f>
        <v>758</v>
      </c>
      <c r="E35" s="62">
        <f>'A-3C-D NF-Comp grp by State'!AF35</f>
        <v>0.8693931398416886</v>
      </c>
      <c r="F35" s="62">
        <f>'A-3C-D NF-Comp grp by State'!AG35</f>
        <v>0.11609498680738786</v>
      </c>
      <c r="G35" s="62">
        <f>'A-3C-D NF-Comp grp by State'!AH35</f>
        <v>0.014511873350923483</v>
      </c>
    </row>
    <row r="36" spans="1:7" ht="13.5">
      <c r="A36" s="1" t="s">
        <v>29</v>
      </c>
      <c r="B36" s="58">
        <f>'A-3C-D NF-Comp grp by State'!B36</f>
        <v>892</v>
      </c>
      <c r="C36" s="59"/>
      <c r="D36" s="58">
        <f>'A-3C-D NF-Comp grp by State'!AE36</f>
        <v>206</v>
      </c>
      <c r="E36" s="62">
        <f>'A-3C-D NF-Comp grp by State'!AF36</f>
        <v>0.7427184466019418</v>
      </c>
      <c r="F36" s="62">
        <f>'A-3C-D NF-Comp grp by State'!AG36</f>
        <v>0.22330097087378642</v>
      </c>
      <c r="G36" s="62">
        <f>'A-3C-D NF-Comp grp by State'!AH36</f>
        <v>0.03398058252427184</v>
      </c>
    </row>
    <row r="37" spans="1:7" ht="13.5">
      <c r="A37" s="2" t="s">
        <v>30</v>
      </c>
      <c r="B37" s="58">
        <f>'A-3C-D NF-Comp grp by State'!B37</f>
        <v>2016</v>
      </c>
      <c r="C37" s="59"/>
      <c r="D37" s="58">
        <f>'A-3C-D NF-Comp grp by State'!AE37</f>
        <v>593</v>
      </c>
      <c r="E37" s="62">
        <f>'A-3C-D NF-Comp grp by State'!AF37</f>
        <v>0.8296795952782462</v>
      </c>
      <c r="F37" s="62">
        <f>'A-3C-D NF-Comp grp by State'!AG37</f>
        <v>0.14839797639123103</v>
      </c>
      <c r="G37" s="62">
        <f>'A-3C-D NF-Comp grp by State'!AH37</f>
        <v>0.021922428330522766</v>
      </c>
    </row>
    <row r="38" spans="1:7" ht="13.5">
      <c r="A38" s="2" t="s">
        <v>31</v>
      </c>
      <c r="B38" s="58">
        <f>'A-3C-D NF-Comp grp by State'!B38</f>
        <v>646</v>
      </c>
      <c r="C38" s="59"/>
      <c r="D38" s="58">
        <f>'A-3C-D NF-Comp grp by State'!AE38</f>
        <v>182</v>
      </c>
      <c r="E38" s="62">
        <f>'A-3C-D NF-Comp grp by State'!AF38</f>
        <v>0.8571428571428571</v>
      </c>
      <c r="F38" s="62">
        <f>'A-3C-D NF-Comp grp by State'!AG38</f>
        <v>0.13186813186813187</v>
      </c>
      <c r="G38" s="62">
        <f>'A-3C-D NF-Comp grp by State'!AH38</f>
        <v>0.01098901098901099</v>
      </c>
    </row>
    <row r="39" spans="1:7" ht="14.25" thickBot="1">
      <c r="A39" s="4" t="s">
        <v>32</v>
      </c>
      <c r="B39" s="85">
        <f>'A-3C-D NF-Comp grp by State'!B39</f>
        <v>679</v>
      </c>
      <c r="C39" s="65"/>
      <c r="D39" s="72">
        <f>'A-3C-D NF-Comp grp by State'!AE39</f>
        <v>184</v>
      </c>
      <c r="E39" s="74">
        <f>'A-3C-D NF-Comp grp by State'!AF39</f>
        <v>0.782608695652174</v>
      </c>
      <c r="F39" s="74">
        <f>'A-3C-D NF-Comp grp by State'!AG39</f>
        <v>0.21739130434782608</v>
      </c>
      <c r="G39" s="74">
        <f>'A-3C-D NF-Comp grp by State'!AH39</f>
        <v>0</v>
      </c>
    </row>
    <row r="40" spans="1:7" ht="14.25" thickTop="1">
      <c r="A40" s="1" t="s">
        <v>33</v>
      </c>
      <c r="B40" s="86">
        <f>'A-3C-D NF-Comp grp by State'!B40</f>
        <v>411</v>
      </c>
      <c r="C40" s="59"/>
      <c r="D40" s="76">
        <f>'A-3C-D NF-Comp grp by State'!AE40</f>
        <v>152</v>
      </c>
      <c r="E40" s="78">
        <f>'A-3C-D NF-Comp grp by State'!AF40</f>
        <v>0.8881578947368421</v>
      </c>
      <c r="F40" s="78">
        <f>'A-3C-D NF-Comp grp by State'!AG40</f>
        <v>0.1118421052631579</v>
      </c>
      <c r="G40" s="78">
        <f>'A-3C-D NF-Comp grp by State'!AH40</f>
        <v>0</v>
      </c>
    </row>
    <row r="41" spans="1:7" ht="13.5">
      <c r="A41" s="2" t="s">
        <v>34</v>
      </c>
      <c r="B41" s="77">
        <f>'A-3C-D NF-Comp grp by State'!B41</f>
        <v>4098</v>
      </c>
      <c r="C41" s="59"/>
      <c r="D41" s="77">
        <f>'A-3C-D NF-Comp grp by State'!AE41</f>
        <v>1542</v>
      </c>
      <c r="E41" s="80">
        <f>'A-3C-D NF-Comp grp by State'!AF41</f>
        <v>0.874189364461738</v>
      </c>
      <c r="F41" s="80">
        <f>'A-3C-D NF-Comp grp by State'!AG41</f>
        <v>0.10116731517509728</v>
      </c>
      <c r="G41" s="80">
        <f>'A-3C-D NF-Comp grp by State'!AH41</f>
        <v>0.02464332036316472</v>
      </c>
    </row>
    <row r="42" spans="1:7" ht="13.5">
      <c r="A42" s="2" t="s">
        <v>35</v>
      </c>
      <c r="B42" s="77">
        <f>'A-3C-D NF-Comp grp by State'!B42</f>
        <v>2575</v>
      </c>
      <c r="C42" s="59"/>
      <c r="D42" s="77">
        <f>'A-3C-D NF-Comp grp by State'!AE42</f>
        <v>815</v>
      </c>
      <c r="E42" s="80">
        <f>'A-3C-D NF-Comp grp by State'!AF42</f>
        <v>0.8159509202453987</v>
      </c>
      <c r="F42" s="80">
        <f>'A-3C-D NF-Comp grp by State'!AG42</f>
        <v>0.16441717791411042</v>
      </c>
      <c r="G42" s="80">
        <f>'A-3C-D NF-Comp grp by State'!AH42</f>
        <v>0.0196319018404908</v>
      </c>
    </row>
    <row r="43" spans="1:7" ht="13.5">
      <c r="A43" s="1" t="s">
        <v>36</v>
      </c>
      <c r="B43" s="77">
        <f>'A-3C-D NF-Comp grp by State'!B43</f>
        <v>847</v>
      </c>
      <c r="C43" s="59"/>
      <c r="D43" s="77">
        <f>'A-3C-D NF-Comp grp by State'!AE43</f>
        <v>310</v>
      </c>
      <c r="E43" s="80">
        <f>'A-3C-D NF-Comp grp by State'!AF43</f>
        <v>0.9129032258064517</v>
      </c>
      <c r="F43" s="80">
        <f>'A-3C-D NF-Comp grp by State'!AG43</f>
        <v>0.08387096774193549</v>
      </c>
      <c r="G43" s="80">
        <f>'A-3C-D NF-Comp grp by State'!AH43</f>
        <v>0.0032258064516129032</v>
      </c>
    </row>
    <row r="44" spans="1:7" ht="14.25" thickBot="1">
      <c r="A44" s="4" t="s">
        <v>37</v>
      </c>
      <c r="B44" s="73">
        <f>'A-3C-D NF-Comp grp by State'!B44</f>
        <v>1695</v>
      </c>
      <c r="C44" s="65"/>
      <c r="D44" s="73">
        <f>'A-3C-D NF-Comp grp by State'!AE44</f>
        <v>674</v>
      </c>
      <c r="E44" s="82">
        <f>'A-3C-D NF-Comp grp by State'!AF44</f>
        <v>0.7863501483679525</v>
      </c>
      <c r="F44" s="82">
        <f>'A-3C-D NF-Comp grp by State'!AG44</f>
        <v>0.19732937685459942</v>
      </c>
      <c r="G44" s="82">
        <f>'A-3C-D NF-Comp grp by State'!AH44</f>
        <v>0.016320474777448073</v>
      </c>
    </row>
    <row r="45" spans="1:7" ht="14.25" thickTop="1">
      <c r="A45" s="1" t="s">
        <v>38</v>
      </c>
      <c r="B45" s="77">
        <f>'A-3C-D NF-Comp grp by State'!B45</f>
        <v>8025</v>
      </c>
      <c r="C45" s="59"/>
      <c r="D45" s="77">
        <f>'A-3C-D NF-Comp grp by State'!AE45</f>
        <v>2832</v>
      </c>
      <c r="E45" s="80">
        <f>'A-3C-D NF-Comp grp by State'!AF45</f>
        <v>0.8693502824858758</v>
      </c>
      <c r="F45" s="80">
        <f>'A-3C-D NF-Comp grp by State'!AG45</f>
        <v>0.1193502824858757</v>
      </c>
      <c r="G45" s="80">
        <f>'A-3C-D NF-Comp grp by State'!AH45</f>
        <v>0.011299435028248588</v>
      </c>
    </row>
    <row r="46" spans="1:7" ht="13.5">
      <c r="A46" s="1" t="s">
        <v>39</v>
      </c>
      <c r="B46" s="77">
        <f>'A-3C-D NF-Comp grp by State'!B46</f>
        <v>2243</v>
      </c>
      <c r="C46" s="59"/>
      <c r="D46" s="77">
        <f>'A-3C-D NF-Comp grp by State'!AE46</f>
        <v>672</v>
      </c>
      <c r="E46" s="80">
        <f>'A-3C-D NF-Comp grp by State'!AF46</f>
        <v>0.8943452380952381</v>
      </c>
      <c r="F46" s="80">
        <f>'A-3C-D NF-Comp grp by State'!AG46</f>
        <v>0.09375</v>
      </c>
      <c r="G46" s="80">
        <f>'A-3C-D NF-Comp grp by State'!AH46</f>
        <v>0.011904761904761904</v>
      </c>
    </row>
    <row r="47" spans="1:7" ht="13.5">
      <c r="A47" s="1" t="s">
        <v>40</v>
      </c>
      <c r="B47" s="77">
        <f>'A-3C-D NF-Comp grp by State'!B47</f>
        <v>1329</v>
      </c>
      <c r="C47" s="59"/>
      <c r="D47" s="77">
        <f>'A-3C-D NF-Comp grp by State'!AE47</f>
        <v>438</v>
      </c>
      <c r="E47" s="80">
        <f>'A-3C-D NF-Comp grp by State'!AF47</f>
        <v>0.8310502283105022</v>
      </c>
      <c r="F47" s="80">
        <f>'A-3C-D NF-Comp grp by State'!AG47</f>
        <v>0.16210045662100456</v>
      </c>
      <c r="G47" s="80">
        <f>'A-3C-D NF-Comp grp by State'!AH47</f>
        <v>0.00684931506849315</v>
      </c>
    </row>
    <row r="48" spans="1:7" ht="13.5">
      <c r="A48" s="1" t="s">
        <v>41</v>
      </c>
      <c r="B48" s="77">
        <f>'A-3C-D NF-Comp grp by State'!B48</f>
        <v>1387</v>
      </c>
      <c r="C48" s="59"/>
      <c r="D48" s="77">
        <f>'A-3C-D NF-Comp grp by State'!AE48</f>
        <v>447</v>
      </c>
      <c r="E48" s="80">
        <f>'A-3C-D NF-Comp grp by State'!AF48</f>
        <v>0.7695749440715883</v>
      </c>
      <c r="F48" s="80">
        <f>'A-3C-D NF-Comp grp by State'!AG48</f>
        <v>0.2058165548098434</v>
      </c>
      <c r="G48" s="80">
        <f>'A-3C-D NF-Comp grp by State'!AH48</f>
        <v>0.024608501118568233</v>
      </c>
    </row>
    <row r="49" spans="1:7" ht="14.25" thickBot="1">
      <c r="A49" s="4" t="s">
        <v>42</v>
      </c>
      <c r="B49" s="73">
        <f>'A-3C-D NF-Comp grp by State'!B49</f>
        <v>32</v>
      </c>
      <c r="C49" s="65"/>
      <c r="D49" s="73">
        <f>'A-3C-D NF-Comp grp by State'!AE49</f>
        <v>2</v>
      </c>
      <c r="E49" s="82">
        <f>'A-3C-D NF-Comp grp by State'!AF49</f>
        <v>0.5</v>
      </c>
      <c r="F49" s="82">
        <f>'A-3C-D NF-Comp grp by State'!AG49</f>
        <v>0.5</v>
      </c>
      <c r="G49" s="82">
        <f>'A-3C-D NF-Comp grp by State'!AH49</f>
        <v>0</v>
      </c>
    </row>
    <row r="50" spans="1:7" ht="14.25" thickTop="1">
      <c r="A50" s="1" t="s">
        <v>43</v>
      </c>
      <c r="B50" s="77">
        <f>'A-3C-D NF-Comp grp by State'!B50</f>
        <v>564</v>
      </c>
      <c r="C50" s="59"/>
      <c r="D50" s="77">
        <f>'A-3C-D NF-Comp grp by State'!AE50</f>
        <v>158</v>
      </c>
      <c r="E50" s="80">
        <f>'A-3C-D NF-Comp grp by State'!AF50</f>
        <v>0.9177215189873418</v>
      </c>
      <c r="F50" s="80">
        <f>'A-3C-D NF-Comp grp by State'!AG50</f>
        <v>0.056962025316455694</v>
      </c>
      <c r="G50" s="80">
        <f>'A-3C-D NF-Comp grp by State'!AH50</f>
        <v>0.02531645569620253</v>
      </c>
    </row>
    <row r="51" spans="1:7" ht="13.5">
      <c r="A51" s="1" t="s">
        <v>44</v>
      </c>
      <c r="B51" s="77">
        <f>'A-3C-D NF-Comp grp by State'!B51</f>
        <v>4596</v>
      </c>
      <c r="C51" s="59"/>
      <c r="D51" s="77">
        <f>'A-3C-D NF-Comp grp by State'!AE51</f>
        <v>1339</v>
      </c>
      <c r="E51" s="80">
        <f>'A-3C-D NF-Comp grp by State'!AF51</f>
        <v>0.9268110530246453</v>
      </c>
      <c r="F51" s="80">
        <f>'A-3C-D NF-Comp grp by State'!AG51</f>
        <v>0.0619865571321882</v>
      </c>
      <c r="G51" s="80">
        <f>'A-3C-D NF-Comp grp by State'!AH51</f>
        <v>0.011202389843166542</v>
      </c>
    </row>
    <row r="52" spans="1:7" ht="13.5">
      <c r="A52" s="1" t="s">
        <v>45</v>
      </c>
      <c r="B52" s="77">
        <f>'A-3C-D NF-Comp grp by State'!B52</f>
        <v>206</v>
      </c>
      <c r="C52" s="59"/>
      <c r="D52" s="77">
        <f>'A-3C-D NF-Comp grp by State'!AE52</f>
        <v>70</v>
      </c>
      <c r="E52" s="80">
        <f>'A-3C-D NF-Comp grp by State'!AF52</f>
        <v>0.9714285714285714</v>
      </c>
      <c r="F52" s="80">
        <f>'A-3C-D NF-Comp grp by State'!AG52</f>
        <v>0.02857142857142857</v>
      </c>
      <c r="G52" s="80">
        <f>'A-3C-D NF-Comp grp by State'!AH52</f>
        <v>0</v>
      </c>
    </row>
    <row r="53" spans="1:7" ht="13.5">
      <c r="A53" s="1" t="s">
        <v>46</v>
      </c>
      <c r="B53" s="77">
        <f>'A-3C-D NF-Comp grp by State'!B53</f>
        <v>1360</v>
      </c>
      <c r="C53" s="59"/>
      <c r="D53" s="77">
        <f>'A-3C-D NF-Comp grp by State'!AE53</f>
        <v>423</v>
      </c>
      <c r="E53" s="80">
        <f>'A-3C-D NF-Comp grp by State'!AF53</f>
        <v>0.8628841607565012</v>
      </c>
      <c r="F53" s="80">
        <f>'A-3C-D NF-Comp grp by State'!AG53</f>
        <v>0.10874704491725769</v>
      </c>
      <c r="G53" s="80">
        <f>'A-3C-D NF-Comp grp by State'!AH53</f>
        <v>0.028368794326241134</v>
      </c>
    </row>
    <row r="54" spans="1:7" ht="14.25" thickBot="1">
      <c r="A54" s="4" t="s">
        <v>47</v>
      </c>
      <c r="B54" s="73">
        <f>'A-3C-D NF-Comp grp by State'!B54</f>
        <v>13980</v>
      </c>
      <c r="C54" s="65"/>
      <c r="D54" s="73">
        <f>'A-3C-D NF-Comp grp by State'!AE54</f>
        <v>4985</v>
      </c>
      <c r="E54" s="82">
        <f>'A-3C-D NF-Comp grp by State'!AF54</f>
        <v>0.848345035105316</v>
      </c>
      <c r="F54" s="82">
        <f>'A-3C-D NF-Comp grp by State'!AG54</f>
        <v>0.14503510531594785</v>
      </c>
      <c r="G54" s="82">
        <f>'A-3C-D NF-Comp grp by State'!AH54</f>
        <v>0.006619859578736209</v>
      </c>
    </row>
    <row r="55" spans="1:7" ht="14.25" thickTop="1">
      <c r="A55" s="1" t="s">
        <v>48</v>
      </c>
      <c r="B55" s="77">
        <f>'A-3C-D NF-Comp grp by State'!B55</f>
        <v>1059</v>
      </c>
      <c r="C55" s="59"/>
      <c r="D55" s="77">
        <f>'A-3C-D NF-Comp grp by State'!AE55</f>
        <v>269</v>
      </c>
      <c r="E55" s="80">
        <f>'A-3C-D NF-Comp grp by State'!AF55</f>
        <v>0.8252788104089219</v>
      </c>
      <c r="F55" s="80">
        <f>'A-3C-D NF-Comp grp by State'!AG55</f>
        <v>0.15613382899628253</v>
      </c>
      <c r="G55" s="80">
        <f>'A-3C-D NF-Comp grp by State'!AH55</f>
        <v>0.01858736059479554</v>
      </c>
    </row>
    <row r="56" spans="1:7" ht="13.5">
      <c r="A56" s="2" t="s">
        <v>49</v>
      </c>
      <c r="B56" s="77">
        <f>'A-3C-D NF-Comp grp by State'!B56</f>
        <v>1878</v>
      </c>
      <c r="C56" s="59"/>
      <c r="D56" s="77">
        <f>'A-3C-D NF-Comp grp by State'!AE56</f>
        <v>683</v>
      </c>
      <c r="E56" s="80">
        <f>'A-3C-D NF-Comp grp by State'!AF56</f>
        <v>0.8125915080527086</v>
      </c>
      <c r="F56" s="80">
        <f>'A-3C-D NF-Comp grp by State'!AG56</f>
        <v>0.1800878477306003</v>
      </c>
      <c r="G56" s="80">
        <f>'A-3C-D NF-Comp grp by State'!AH56</f>
        <v>0.007320644216691069</v>
      </c>
    </row>
    <row r="57" spans="1:7" ht="13.5">
      <c r="A57" s="2" t="s">
        <v>50</v>
      </c>
      <c r="B57" s="77">
        <f>'A-3C-D NF-Comp grp by State'!B57</f>
        <v>314</v>
      </c>
      <c r="C57" s="59"/>
      <c r="D57" s="77">
        <f>'A-3C-D NF-Comp grp by State'!AE57</f>
        <v>93</v>
      </c>
      <c r="E57" s="80">
        <f>'A-3C-D NF-Comp grp by State'!AF57</f>
        <v>0.7741935483870968</v>
      </c>
      <c r="F57" s="80">
        <f>'A-3C-D NF-Comp grp by State'!AG57</f>
        <v>0.20430107526881722</v>
      </c>
      <c r="G57" s="80">
        <f>'A-3C-D NF-Comp grp by State'!AH57</f>
        <v>0.021505376344086023</v>
      </c>
    </row>
    <row r="58" spans="1:7" ht="13.5">
      <c r="A58" s="2" t="s">
        <v>51</v>
      </c>
      <c r="B58" s="77">
        <f>'A-3C-D NF-Comp grp by State'!B58</f>
        <v>2403</v>
      </c>
      <c r="C58" s="59"/>
      <c r="D58" s="77">
        <f>'A-3C-D NF-Comp grp by State'!AE58</f>
        <v>946</v>
      </c>
      <c r="E58" s="80">
        <f>'A-3C-D NF-Comp grp by State'!AF58</f>
        <v>0.7505285412262156</v>
      </c>
      <c r="F58" s="80">
        <f>'A-3C-D NF-Comp grp by State'!AG58</f>
        <v>0.23361522198731502</v>
      </c>
      <c r="G58" s="80">
        <f>'A-3C-D NF-Comp grp by State'!AH58</f>
        <v>0.015856236786469344</v>
      </c>
    </row>
    <row r="59" spans="1:7" ht="14.25" thickBot="1">
      <c r="A59" s="6" t="s">
        <v>52</v>
      </c>
      <c r="B59" s="73">
        <f>'A-3C-D NF-Comp grp by State'!B59</f>
        <v>1290</v>
      </c>
      <c r="C59" s="65"/>
      <c r="D59" s="73">
        <f>'A-3C-D NF-Comp grp by State'!AE59</f>
        <v>433</v>
      </c>
      <c r="E59" s="82">
        <f>'A-3C-D NF-Comp grp by State'!AF59</f>
        <v>0.7875288683602771</v>
      </c>
      <c r="F59" s="82">
        <f>'A-3C-D NF-Comp grp by State'!AG59</f>
        <v>0.18937644341801385</v>
      </c>
      <c r="G59" s="82">
        <f>'A-3C-D NF-Comp grp by State'!AH59</f>
        <v>0.023094688221709007</v>
      </c>
    </row>
    <row r="60" spans="1:7" ht="14.25" thickTop="1">
      <c r="A60" s="1" t="s">
        <v>53</v>
      </c>
      <c r="B60" s="77">
        <f>'A-3C-D NF-Comp grp by State'!B60</f>
        <v>753</v>
      </c>
      <c r="C60" s="59"/>
      <c r="D60" s="77">
        <f>'A-3C-D NF-Comp grp by State'!AE60</f>
        <v>178</v>
      </c>
      <c r="E60" s="80">
        <f>'A-3C-D NF-Comp grp by State'!AF60</f>
        <v>0.7640449438202247</v>
      </c>
      <c r="F60" s="80">
        <f>'A-3C-D NF-Comp grp by State'!AG60</f>
        <v>0.20786516853932585</v>
      </c>
      <c r="G60" s="80">
        <f>'A-3C-D NF-Comp grp by State'!AH60</f>
        <v>0.028089887640449437</v>
      </c>
    </row>
    <row r="61" spans="1:7" ht="13.5">
      <c r="A61" s="1" t="s">
        <v>54</v>
      </c>
      <c r="B61" s="77">
        <f>'A-3C-D NF-Comp grp by State'!B61</f>
        <v>689</v>
      </c>
      <c r="C61" s="59"/>
      <c r="D61" s="77">
        <f>'A-3C-D NF-Comp grp by State'!AE61</f>
        <v>154</v>
      </c>
      <c r="E61" s="80">
        <f>'A-3C-D NF-Comp grp by State'!AF61</f>
        <v>0.8961038961038961</v>
      </c>
      <c r="F61" s="80">
        <f>'A-3C-D NF-Comp grp by State'!AG61</f>
        <v>0.1038961038961039</v>
      </c>
      <c r="G61" s="80">
        <f>'A-3C-D NF-Comp grp by State'!AH61</f>
        <v>0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Percents for FY 2014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K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3" customFormat="1" ht="16.5">
      <c r="A1" s="164" t="s">
        <v>0</v>
      </c>
      <c r="B1" s="165" t="s">
        <v>3</v>
      </c>
      <c r="C1" s="166"/>
      <c r="D1" s="199" t="s">
        <v>64</v>
      </c>
      <c r="E1" s="202"/>
      <c r="F1" s="202"/>
      <c r="G1" s="202"/>
      <c r="H1" s="202"/>
      <c r="I1" s="202"/>
      <c r="J1" s="202"/>
    </row>
    <row r="2" spans="1:10" s="133" customFormat="1" ht="24" customHeight="1">
      <c r="A2" s="168"/>
      <c r="B2" s="169" t="s">
        <v>1</v>
      </c>
      <c r="C2" s="170"/>
      <c r="D2" s="171" t="s">
        <v>3</v>
      </c>
      <c r="E2" s="211" t="s">
        <v>76</v>
      </c>
      <c r="F2" s="212"/>
      <c r="G2" s="211" t="s">
        <v>123</v>
      </c>
      <c r="H2" s="212"/>
      <c r="I2" s="211" t="s">
        <v>78</v>
      </c>
      <c r="J2" s="212"/>
    </row>
    <row r="3" spans="1:11" s="133" customFormat="1" ht="84.75" customHeight="1">
      <c r="A3" s="205"/>
      <c r="B3" s="206"/>
      <c r="C3" s="207"/>
      <c r="D3" s="208"/>
      <c r="E3" s="213" t="s">
        <v>97</v>
      </c>
      <c r="F3" s="214"/>
      <c r="G3" s="213" t="s">
        <v>89</v>
      </c>
      <c r="H3" s="214"/>
      <c r="I3" s="213" t="s">
        <v>90</v>
      </c>
      <c r="J3" s="214"/>
      <c r="K3" s="210" t="s">
        <v>101</v>
      </c>
    </row>
    <row r="4" spans="1:10" ht="15" customHeight="1" thickBot="1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0" ht="14.25" thickBot="1">
      <c r="A5" s="37" t="str">
        <f>'NF Residents Rights Numbers'!A4</f>
        <v>Total 2014</v>
      </c>
      <c r="B5" s="42">
        <f>'NF Quality of Life Numbers'!B4</f>
        <v>136795</v>
      </c>
      <c r="C5" s="52"/>
      <c r="D5" s="43">
        <f>'NF Quality of Life Numbers'!D4</f>
        <v>28768</v>
      </c>
      <c r="E5" s="42">
        <f>'NF Quality of Life Numbers'!E4</f>
        <v>8492</v>
      </c>
      <c r="F5" s="118">
        <f>'NF Quality of Life Percents'!E4</f>
        <v>0.2951890989988877</v>
      </c>
      <c r="G5" s="42">
        <f>'NF Quality of Life Numbers'!F4</f>
        <v>8713</v>
      </c>
      <c r="H5" s="118">
        <f>'NF Quality of Life Percents'!F4</f>
        <v>0.30287124582869857</v>
      </c>
      <c r="I5" s="53">
        <f>'NF Quality of Life Numbers'!G4</f>
        <v>11563</v>
      </c>
      <c r="J5" s="120">
        <f>'NF Quality of Life Percents'!G4</f>
        <v>0.4019396551724138</v>
      </c>
    </row>
    <row r="6" spans="1:10" ht="14.25" thickBot="1">
      <c r="A6" s="37">
        <f>'NF Residents Rights Numbers'!A5</f>
        <v>2013</v>
      </c>
      <c r="B6" s="42">
        <f>'NF Quality of Life Numbers'!B5</f>
        <v>135620</v>
      </c>
      <c r="C6" s="52">
        <v>0</v>
      </c>
      <c r="D6" s="43">
        <f>'NF Quality of Life Numbers'!D5</f>
        <v>28808</v>
      </c>
      <c r="E6" s="42">
        <f>'NF Quality of Life Numbers'!E5</f>
        <v>8296</v>
      </c>
      <c r="F6" s="118">
        <f>'NF Quality of Life Percents'!E5</f>
        <v>0.2879755623437934</v>
      </c>
      <c r="G6" s="42">
        <f>'NF Quality of Life Numbers'!F5</f>
        <v>8811</v>
      </c>
      <c r="H6" s="118">
        <f>'NF Quality of Life Percents'!F5</f>
        <v>0.3058525409608442</v>
      </c>
      <c r="I6" s="53">
        <f>'NF Quality of Life Numbers'!G5</f>
        <v>11701</v>
      </c>
      <c r="J6" s="120">
        <f>'NF Quality of Life Percents'!G5</f>
        <v>0.4061718966953624</v>
      </c>
    </row>
    <row r="7" spans="1:10" ht="14.25" thickBot="1">
      <c r="A7" s="37">
        <f>'NF Residents Rights Numbers'!A6</f>
        <v>2012</v>
      </c>
      <c r="B7" s="42">
        <f>'NF Quality of Life Numbers'!B6</f>
        <v>140098</v>
      </c>
      <c r="C7" s="52">
        <v>0</v>
      </c>
      <c r="D7" s="43">
        <f>'NF Quality of Life Numbers'!D6</f>
        <v>29179</v>
      </c>
      <c r="E7" s="42">
        <f>'NF Quality of Life Numbers'!E6</f>
        <v>8126</v>
      </c>
      <c r="F7" s="118">
        <f>'NF Quality of Life Percents'!E6</f>
        <v>0.27848795366530726</v>
      </c>
      <c r="G7" s="42">
        <f>'NF Quality of Life Numbers'!F6</f>
        <v>9238</v>
      </c>
      <c r="H7" s="118">
        <f>'NF Quality of Life Percents'!F6</f>
        <v>0.31659755303471676</v>
      </c>
      <c r="I7" s="53">
        <f>'NF Quality of Life Numbers'!G6</f>
        <v>11815</v>
      </c>
      <c r="J7" s="120">
        <f>'NF Quality of Life Percents'!G6</f>
        <v>0.40491449329997603</v>
      </c>
    </row>
    <row r="8" spans="1:10" ht="14.25" thickBot="1">
      <c r="A8" s="37">
        <f>'NF Residents Rights Numbers'!A7</f>
        <v>2011</v>
      </c>
      <c r="B8" s="42">
        <f>'NF Quality of Life Numbers'!B7</f>
        <v>149366</v>
      </c>
      <c r="C8" s="52">
        <v>0</v>
      </c>
      <c r="D8" s="43">
        <f>'NF Quality of Life Numbers'!D7</f>
        <v>31393</v>
      </c>
      <c r="E8" s="42">
        <f>'NF Quality of Life Numbers'!E7</f>
        <v>8638</v>
      </c>
      <c r="F8" s="118">
        <f>'NF Quality of Life Percents'!E7</f>
        <v>0.2751568821074762</v>
      </c>
      <c r="G8" s="42">
        <f>'NF Quality of Life Numbers'!F7</f>
        <v>10034</v>
      </c>
      <c r="H8" s="118">
        <f>'NF Quality of Life Percents'!F7</f>
        <v>0.3196253941961584</v>
      </c>
      <c r="I8" s="53">
        <f>'NF Quality of Life Numbers'!G7</f>
        <v>12721</v>
      </c>
      <c r="J8" s="120">
        <f>'NF Quality of Life Percents'!G7</f>
        <v>0.40521772369636544</v>
      </c>
    </row>
    <row r="9" spans="1:10" ht="14.25" thickBot="1">
      <c r="A9" s="37">
        <f>'NF Residents Rights Numbers'!A8</f>
        <v>2010</v>
      </c>
      <c r="B9" s="42">
        <f>'NF Quality of Life Numbers'!B8</f>
        <v>157962</v>
      </c>
      <c r="C9" s="52">
        <v>0</v>
      </c>
      <c r="D9" s="43">
        <f>'NF Quality of Life Numbers'!D8</f>
        <v>33946</v>
      </c>
      <c r="E9" s="42">
        <f>'NF Quality of Life Numbers'!E8</f>
        <v>8991</v>
      </c>
      <c r="F9" s="118">
        <f>'NF Quality of Life Percents'!E8</f>
        <v>0.2648618393919755</v>
      </c>
      <c r="G9" s="42">
        <f>'NF Quality of Life Numbers'!F8</f>
        <v>10395</v>
      </c>
      <c r="H9" s="118">
        <f>'NF Quality of Life Percents'!F8</f>
        <v>0.3062216461438756</v>
      </c>
      <c r="I9" s="53">
        <f>'NF Quality of Life Numbers'!G8</f>
        <v>14560</v>
      </c>
      <c r="J9" s="120">
        <f>'NF Quality of Life Percents'!G8</f>
        <v>0.42891651446414897</v>
      </c>
    </row>
    <row r="10" spans="1:10" ht="14.25" thickBot="1">
      <c r="A10" s="37">
        <f>'NF Residents Rights Numbers'!A9</f>
        <v>2009</v>
      </c>
      <c r="B10" s="42">
        <f>'NF Quality of Life Numbers'!B9</f>
        <v>176083</v>
      </c>
      <c r="C10" s="52">
        <v>0</v>
      </c>
      <c r="D10" s="43">
        <f>'NF Quality of Life Numbers'!D9</f>
        <v>40669</v>
      </c>
      <c r="E10" s="42">
        <f>'NF Quality of Life Numbers'!E9</f>
        <v>9924</v>
      </c>
      <c r="F10" s="118">
        <f>'NF Quality of Life Percents'!E9</f>
        <v>0.2440187858073717</v>
      </c>
      <c r="G10" s="42">
        <f>'NF Quality of Life Numbers'!F9</f>
        <v>13325</v>
      </c>
      <c r="H10" s="118">
        <f>'NF Quality of Life Percents'!F9</f>
        <v>0.3276451351151983</v>
      </c>
      <c r="I10" s="53">
        <f>'NF Quality of Life Numbers'!G9</f>
        <v>17420</v>
      </c>
      <c r="J10" s="120">
        <f>'NF Quality of Life Percents'!G9</f>
        <v>0.42833607907743</v>
      </c>
    </row>
    <row r="11" spans="1:10" ht="13.5" customHeight="1">
      <c r="A11" s="1" t="s">
        <v>4</v>
      </c>
      <c r="B11" s="58">
        <f>'NF Quality of Life Numbers'!B10</f>
        <v>140</v>
      </c>
      <c r="C11" s="59"/>
      <c r="D11" s="58">
        <f>'NF Quality of Life Numbers'!D10</f>
        <v>15</v>
      </c>
      <c r="E11" s="58">
        <f>'NF Quality of Life Numbers'!E10</f>
        <v>5</v>
      </c>
      <c r="F11" s="62">
        <f>'NF Quality of Life Percents'!E10</f>
        <v>0.3333333333333333</v>
      </c>
      <c r="G11" s="76">
        <f>'NF Quality of Life Numbers'!F10</f>
        <v>7</v>
      </c>
      <c r="H11" s="78">
        <f>'NF Quality of Life Percents'!F10</f>
        <v>0.4666666666666667</v>
      </c>
      <c r="I11" s="58">
        <f>'NF Quality of Life Numbers'!G10</f>
        <v>3</v>
      </c>
      <c r="J11" s="62">
        <f>'NF Quality of Life Percents'!G10</f>
        <v>0.2</v>
      </c>
    </row>
    <row r="12" spans="1:10" ht="13.5">
      <c r="A12" s="1" t="s">
        <v>5</v>
      </c>
      <c r="B12" s="58">
        <f>'NF Quality of Life Numbers'!B11</f>
        <v>791</v>
      </c>
      <c r="C12" s="59"/>
      <c r="D12" s="58">
        <f>'NF Quality of Life Numbers'!D11</f>
        <v>93</v>
      </c>
      <c r="E12" s="58">
        <f>'NF Quality of Life Numbers'!E11</f>
        <v>12</v>
      </c>
      <c r="F12" s="62">
        <f>'NF Quality of Life Percents'!E11</f>
        <v>0.12903225806451613</v>
      </c>
      <c r="G12" s="76">
        <f>'NF Quality of Life Numbers'!F11</f>
        <v>47</v>
      </c>
      <c r="H12" s="78">
        <f>'NF Quality of Life Percents'!F11</f>
        <v>0.5053763440860215</v>
      </c>
      <c r="I12" s="58">
        <f>'NF Quality of Life Numbers'!G11</f>
        <v>34</v>
      </c>
      <c r="J12" s="62">
        <f>'NF Quality of Life Percents'!G11</f>
        <v>0.3655913978494624</v>
      </c>
    </row>
    <row r="13" spans="1:10" ht="13.5">
      <c r="A13" s="1" t="s">
        <v>6</v>
      </c>
      <c r="B13" s="58">
        <f>'NF Quality of Life Numbers'!B12</f>
        <v>1572</v>
      </c>
      <c r="C13" s="59"/>
      <c r="D13" s="58">
        <f>'NF Quality of Life Numbers'!D12</f>
        <v>197</v>
      </c>
      <c r="E13" s="58">
        <f>'NF Quality of Life Numbers'!E12</f>
        <v>43</v>
      </c>
      <c r="F13" s="62">
        <f>'NF Quality of Life Percents'!E12</f>
        <v>0.2182741116751269</v>
      </c>
      <c r="G13" s="76">
        <f>'NF Quality of Life Numbers'!F12</f>
        <v>76</v>
      </c>
      <c r="H13" s="78">
        <f>'NF Quality of Life Percents'!F12</f>
        <v>0.38578680203045684</v>
      </c>
      <c r="I13" s="58">
        <f>'NF Quality of Life Numbers'!G12</f>
        <v>78</v>
      </c>
      <c r="J13" s="62">
        <f>'NF Quality of Life Percents'!G12</f>
        <v>0.39593908629441626</v>
      </c>
    </row>
    <row r="14" spans="1:10" ht="13.5">
      <c r="A14" s="2" t="s">
        <v>7</v>
      </c>
      <c r="B14" s="58">
        <f>'NF Quality of Life Numbers'!B13</f>
        <v>2525</v>
      </c>
      <c r="C14" s="59"/>
      <c r="D14" s="58">
        <f>'NF Quality of Life Numbers'!D13</f>
        <v>338</v>
      </c>
      <c r="E14" s="58">
        <f>'NF Quality of Life Numbers'!E13</f>
        <v>108</v>
      </c>
      <c r="F14" s="62">
        <f>'NF Quality of Life Percents'!E13</f>
        <v>0.31952662721893493</v>
      </c>
      <c r="G14" s="76">
        <f>'NF Quality of Life Numbers'!F13</f>
        <v>126</v>
      </c>
      <c r="H14" s="78">
        <f>'NF Quality of Life Percents'!F13</f>
        <v>0.3727810650887574</v>
      </c>
      <c r="I14" s="58">
        <f>'NF Quality of Life Numbers'!G13</f>
        <v>104</v>
      </c>
      <c r="J14" s="62">
        <f>'NF Quality of Life Percents'!G13</f>
        <v>0.3076923076923077</v>
      </c>
    </row>
    <row r="15" spans="1:10" ht="14.25" thickBot="1">
      <c r="A15" s="3" t="s">
        <v>8</v>
      </c>
      <c r="B15" s="64">
        <f>'NF Quality of Life Numbers'!B14</f>
        <v>24968</v>
      </c>
      <c r="C15" s="65"/>
      <c r="D15" s="64">
        <f>'NF Quality of Life Numbers'!D14</f>
        <v>6627</v>
      </c>
      <c r="E15" s="64">
        <f>'NF Quality of Life Numbers'!E14</f>
        <v>4102</v>
      </c>
      <c r="F15" s="68">
        <f>'NF Quality of Life Percents'!E14</f>
        <v>0.6189829485438358</v>
      </c>
      <c r="G15" s="72">
        <f>'NF Quality of Life Numbers'!F14</f>
        <v>968</v>
      </c>
      <c r="H15" s="74">
        <f>'NF Quality of Life Percents'!F14</f>
        <v>0.14606911121170968</v>
      </c>
      <c r="I15" s="64">
        <f>'NF Quality of Life Numbers'!G14</f>
        <v>1557</v>
      </c>
      <c r="J15" s="68">
        <f>'NF Quality of Life Percents'!G14</f>
        <v>0.2349479402444545</v>
      </c>
    </row>
    <row r="16" spans="1:10" ht="14.25" thickTop="1">
      <c r="A16" s="1" t="s">
        <v>9</v>
      </c>
      <c r="B16" s="58">
        <f>'NF Quality of Life Numbers'!B15</f>
        <v>2460</v>
      </c>
      <c r="C16" s="59"/>
      <c r="D16" s="58">
        <f>'NF Quality of Life Numbers'!D15</f>
        <v>402</v>
      </c>
      <c r="E16" s="58">
        <f>'NF Quality of Life Numbers'!E15</f>
        <v>116</v>
      </c>
      <c r="F16" s="62">
        <f>'NF Quality of Life Percents'!E15</f>
        <v>0.2885572139303483</v>
      </c>
      <c r="G16" s="76">
        <f>'NF Quality of Life Numbers'!F15</f>
        <v>130</v>
      </c>
      <c r="H16" s="78">
        <f>'NF Quality of Life Percents'!F15</f>
        <v>0.32338308457711445</v>
      </c>
      <c r="I16" s="58">
        <f>'NF Quality of Life Numbers'!G15</f>
        <v>156</v>
      </c>
      <c r="J16" s="62">
        <f>'NF Quality of Life Percents'!G15</f>
        <v>0.3880597014925373</v>
      </c>
    </row>
    <row r="17" spans="1:10" ht="13.5">
      <c r="A17" s="2" t="s">
        <v>10</v>
      </c>
      <c r="B17" s="58">
        <f>'NF Quality of Life Numbers'!B16</f>
        <v>2329</v>
      </c>
      <c r="C17" s="59"/>
      <c r="D17" s="58">
        <f>'NF Quality of Life Numbers'!D16</f>
        <v>304</v>
      </c>
      <c r="E17" s="58">
        <f>'NF Quality of Life Numbers'!E16</f>
        <v>48</v>
      </c>
      <c r="F17" s="62">
        <f>'NF Quality of Life Percents'!E16</f>
        <v>0.15789473684210525</v>
      </c>
      <c r="G17" s="76">
        <f>'NF Quality of Life Numbers'!F16</f>
        <v>112</v>
      </c>
      <c r="H17" s="78">
        <f>'NF Quality of Life Percents'!F16</f>
        <v>0.3684210526315789</v>
      </c>
      <c r="I17" s="58">
        <f>'NF Quality of Life Numbers'!G16</f>
        <v>144</v>
      </c>
      <c r="J17" s="62">
        <f>'NF Quality of Life Percents'!G16</f>
        <v>0.47368421052631576</v>
      </c>
    </row>
    <row r="18" spans="1:10" ht="13.5">
      <c r="A18" s="2" t="s">
        <v>11</v>
      </c>
      <c r="B18" s="58">
        <f>'NF Quality of Life Numbers'!B17</f>
        <v>327</v>
      </c>
      <c r="C18" s="59"/>
      <c r="D18" s="58">
        <f>'NF Quality of Life Numbers'!D17</f>
        <v>48</v>
      </c>
      <c r="E18" s="58">
        <f>'NF Quality of Life Numbers'!E17</f>
        <v>14</v>
      </c>
      <c r="F18" s="62">
        <f>'NF Quality of Life Percents'!E17</f>
        <v>0.2916666666666667</v>
      </c>
      <c r="G18" s="76">
        <f>'NF Quality of Life Numbers'!F17</f>
        <v>18</v>
      </c>
      <c r="H18" s="78">
        <f>'NF Quality of Life Percents'!F17</f>
        <v>0.375</v>
      </c>
      <c r="I18" s="58">
        <f>'NF Quality of Life Numbers'!G17</f>
        <v>16</v>
      </c>
      <c r="J18" s="62">
        <f>'NF Quality of Life Percents'!G17</f>
        <v>0.3333333333333333</v>
      </c>
    </row>
    <row r="19" spans="1:10" ht="13.5">
      <c r="A19" s="1" t="s">
        <v>12</v>
      </c>
      <c r="B19" s="58">
        <f>'NF Quality of Life Numbers'!B18</f>
        <v>363</v>
      </c>
      <c r="C19" s="59"/>
      <c r="D19" s="58">
        <f>'NF Quality of Life Numbers'!D18</f>
        <v>29</v>
      </c>
      <c r="E19" s="58">
        <f>'NF Quality of Life Numbers'!E18</f>
        <v>8</v>
      </c>
      <c r="F19" s="62">
        <f>'NF Quality of Life Percents'!E18</f>
        <v>0.27586206896551724</v>
      </c>
      <c r="G19" s="76">
        <f>'NF Quality of Life Numbers'!F18</f>
        <v>10</v>
      </c>
      <c r="H19" s="78">
        <f>'NF Quality of Life Percents'!F18</f>
        <v>0.3448275862068966</v>
      </c>
      <c r="I19" s="58">
        <f>'NF Quality of Life Numbers'!G18</f>
        <v>11</v>
      </c>
      <c r="J19" s="62">
        <f>'NF Quality of Life Percents'!G18</f>
        <v>0.3793103448275862</v>
      </c>
    </row>
    <row r="20" spans="1:10" ht="14.25" thickBot="1">
      <c r="A20" s="4" t="s">
        <v>13</v>
      </c>
      <c r="B20" s="64">
        <f>'NF Quality of Life Numbers'!B19</f>
        <v>3466</v>
      </c>
      <c r="C20" s="65"/>
      <c r="D20" s="64">
        <f>'NF Quality of Life Numbers'!D19</f>
        <v>647</v>
      </c>
      <c r="E20" s="64">
        <f>'NF Quality of Life Numbers'!E19</f>
        <v>111</v>
      </c>
      <c r="F20" s="68">
        <f>'NF Quality of Life Percents'!E19</f>
        <v>0.17156105100463678</v>
      </c>
      <c r="G20" s="72">
        <f>'NF Quality of Life Numbers'!F19</f>
        <v>261</v>
      </c>
      <c r="H20" s="74">
        <f>'NF Quality of Life Percents'!F19</f>
        <v>0.4034003091190108</v>
      </c>
      <c r="I20" s="64">
        <f>'NF Quality of Life Numbers'!G19</f>
        <v>275</v>
      </c>
      <c r="J20" s="68">
        <f>'NF Quality of Life Percents'!G19</f>
        <v>0.4250386398763524</v>
      </c>
    </row>
    <row r="21" spans="1:10" ht="14.25" thickTop="1">
      <c r="A21" s="1" t="s">
        <v>14</v>
      </c>
      <c r="B21" s="70">
        <f>'NF Quality of Life Numbers'!B20</f>
        <v>2531</v>
      </c>
      <c r="C21" s="71"/>
      <c r="D21" s="58">
        <f>'NF Quality of Life Numbers'!D20</f>
        <v>582</v>
      </c>
      <c r="E21" s="58">
        <f>'NF Quality of Life Numbers'!E20</f>
        <v>75</v>
      </c>
      <c r="F21" s="62">
        <f>'NF Quality of Life Percents'!E20</f>
        <v>0.12886597938144329</v>
      </c>
      <c r="G21" s="76">
        <f>'NF Quality of Life Numbers'!F20</f>
        <v>162</v>
      </c>
      <c r="H21" s="78">
        <f>'NF Quality of Life Percents'!F20</f>
        <v>0.27835051546391754</v>
      </c>
      <c r="I21" s="58">
        <f>'NF Quality of Life Numbers'!G20</f>
        <v>345</v>
      </c>
      <c r="J21" s="62">
        <f>'NF Quality of Life Percents'!G20</f>
        <v>0.5927835051546392</v>
      </c>
    </row>
    <row r="22" spans="1:10" ht="13.5">
      <c r="A22" s="1" t="s">
        <v>15</v>
      </c>
      <c r="B22" s="58">
        <f>'NF Quality of Life Numbers'!B21</f>
        <v>119</v>
      </c>
      <c r="C22" s="59"/>
      <c r="D22" s="58">
        <f>'NF Quality of Life Numbers'!D21</f>
        <v>31</v>
      </c>
      <c r="E22" s="58">
        <f>'NF Quality of Life Numbers'!E21</f>
        <v>10</v>
      </c>
      <c r="F22" s="62">
        <f>'NF Quality of Life Percents'!E21</f>
        <v>0.3225806451612903</v>
      </c>
      <c r="G22" s="76">
        <f>'NF Quality of Life Numbers'!F21</f>
        <v>13</v>
      </c>
      <c r="H22" s="78">
        <f>'NF Quality of Life Percents'!F21</f>
        <v>0.41935483870967744</v>
      </c>
      <c r="I22" s="58">
        <f>'NF Quality of Life Numbers'!G21</f>
        <v>8</v>
      </c>
      <c r="J22" s="62">
        <f>'NF Quality of Life Percents'!G21</f>
        <v>0.25806451612903225</v>
      </c>
    </row>
    <row r="23" spans="1:10" ht="13.5">
      <c r="A23" s="2" t="s">
        <v>16</v>
      </c>
      <c r="B23" s="58">
        <f>'NF Quality of Life Numbers'!B22</f>
        <v>874</v>
      </c>
      <c r="C23" s="59"/>
      <c r="D23" s="58">
        <f>'NF Quality of Life Numbers'!D22</f>
        <v>132</v>
      </c>
      <c r="E23" s="58">
        <f>'NF Quality of Life Numbers'!E22</f>
        <v>27</v>
      </c>
      <c r="F23" s="62">
        <f>'NF Quality of Life Percents'!E22</f>
        <v>0.20454545454545456</v>
      </c>
      <c r="G23" s="76">
        <f>'NF Quality of Life Numbers'!F22</f>
        <v>52</v>
      </c>
      <c r="H23" s="78">
        <f>'NF Quality of Life Percents'!F22</f>
        <v>0.3939393939393939</v>
      </c>
      <c r="I23" s="58">
        <f>'NF Quality of Life Numbers'!G22</f>
        <v>53</v>
      </c>
      <c r="J23" s="62">
        <f>'NF Quality of Life Percents'!G22</f>
        <v>0.4015151515151515</v>
      </c>
    </row>
    <row r="24" spans="1:10" ht="13.5">
      <c r="A24" s="1" t="s">
        <v>17</v>
      </c>
      <c r="B24" s="58">
        <f>'NF Quality of Life Numbers'!B23</f>
        <v>528</v>
      </c>
      <c r="C24" s="59"/>
      <c r="D24" s="58">
        <f>'NF Quality of Life Numbers'!D23</f>
        <v>81</v>
      </c>
      <c r="E24" s="58">
        <f>'NF Quality of Life Numbers'!E23</f>
        <v>12</v>
      </c>
      <c r="F24" s="62">
        <f>'NF Quality of Life Percents'!E23</f>
        <v>0.14814814814814814</v>
      </c>
      <c r="G24" s="76">
        <f>'NF Quality of Life Numbers'!F23</f>
        <v>23</v>
      </c>
      <c r="H24" s="78">
        <f>'NF Quality of Life Percents'!F23</f>
        <v>0.2839506172839506</v>
      </c>
      <c r="I24" s="58">
        <f>'NF Quality of Life Numbers'!G23</f>
        <v>46</v>
      </c>
      <c r="J24" s="62">
        <f>'NF Quality of Life Percents'!G23</f>
        <v>0.5679012345679012</v>
      </c>
    </row>
    <row r="25" spans="1:10" ht="14.25" thickBot="1">
      <c r="A25" s="4" t="s">
        <v>18</v>
      </c>
      <c r="B25" s="64">
        <f>'NF Quality of Life Numbers'!B24</f>
        <v>7004</v>
      </c>
      <c r="C25" s="65"/>
      <c r="D25" s="64">
        <f>'NF Quality of Life Numbers'!D24</f>
        <v>919</v>
      </c>
      <c r="E25" s="64">
        <f>'NF Quality of Life Numbers'!E24</f>
        <v>178</v>
      </c>
      <c r="F25" s="68">
        <f>'NF Quality of Life Percents'!E24</f>
        <v>0.19368879216539717</v>
      </c>
      <c r="G25" s="72">
        <f>'NF Quality of Life Numbers'!F24</f>
        <v>284</v>
      </c>
      <c r="H25" s="74">
        <f>'NF Quality of Life Percents'!F24</f>
        <v>0.30903155603917304</v>
      </c>
      <c r="I25" s="64">
        <f>'NF Quality of Life Numbers'!G24</f>
        <v>457</v>
      </c>
      <c r="J25" s="68">
        <f>'NF Quality of Life Percents'!G24</f>
        <v>0.4972796517954298</v>
      </c>
    </row>
    <row r="26" spans="1:10" ht="14.25" thickTop="1">
      <c r="A26" s="1" t="s">
        <v>19</v>
      </c>
      <c r="B26" s="58">
        <f>'NF Quality of Life Numbers'!B25</f>
        <v>1078</v>
      </c>
      <c r="C26" s="59"/>
      <c r="D26" s="58">
        <f>'NF Quality of Life Numbers'!D25</f>
        <v>72</v>
      </c>
      <c r="E26" s="58">
        <f>'NF Quality of Life Numbers'!E25</f>
        <v>17</v>
      </c>
      <c r="F26" s="62">
        <f>'NF Quality of Life Percents'!E25</f>
        <v>0.2361111111111111</v>
      </c>
      <c r="G26" s="76">
        <f>'NF Quality of Life Numbers'!F25</f>
        <v>27</v>
      </c>
      <c r="H26" s="78">
        <f>'NF Quality of Life Percents'!F25</f>
        <v>0.375</v>
      </c>
      <c r="I26" s="58">
        <f>'NF Quality of Life Numbers'!G25</f>
        <v>28</v>
      </c>
      <c r="J26" s="62">
        <f>'NF Quality of Life Percents'!G25</f>
        <v>0.3888888888888889</v>
      </c>
    </row>
    <row r="27" spans="1:10" ht="13.5">
      <c r="A27" s="2" t="s">
        <v>20</v>
      </c>
      <c r="B27" s="58">
        <f>'NF Quality of Life Numbers'!B26</f>
        <v>1468</v>
      </c>
      <c r="C27" s="59"/>
      <c r="D27" s="58">
        <f>'NF Quality of Life Numbers'!D26</f>
        <v>233</v>
      </c>
      <c r="E27" s="58">
        <f>'NF Quality of Life Numbers'!E26</f>
        <v>94</v>
      </c>
      <c r="F27" s="62">
        <f>'NF Quality of Life Percents'!E26</f>
        <v>0.4034334763948498</v>
      </c>
      <c r="G27" s="76">
        <f>'NF Quality of Life Numbers'!F26</f>
        <v>72</v>
      </c>
      <c r="H27" s="78">
        <f>'NF Quality of Life Percents'!F26</f>
        <v>0.3090128755364807</v>
      </c>
      <c r="I27" s="58">
        <f>'NF Quality of Life Numbers'!G26</f>
        <v>67</v>
      </c>
      <c r="J27" s="62">
        <f>'NF Quality of Life Percents'!G26</f>
        <v>0.2875536480686695</v>
      </c>
    </row>
    <row r="28" spans="1:10" ht="13.5">
      <c r="A28" s="1" t="s">
        <v>55</v>
      </c>
      <c r="B28" s="58">
        <f>'NF Quality of Life Numbers'!B27</f>
        <v>6131</v>
      </c>
      <c r="C28" s="59"/>
      <c r="D28" s="58">
        <f>'NF Quality of Life Numbers'!D27</f>
        <v>1603</v>
      </c>
      <c r="E28" s="58">
        <f>'NF Quality of Life Numbers'!E27</f>
        <v>236</v>
      </c>
      <c r="F28" s="62">
        <f>'NF Quality of Life Percents'!E27</f>
        <v>0.1472239550842171</v>
      </c>
      <c r="G28" s="76">
        <f>'NF Quality of Life Numbers'!F27</f>
        <v>612</v>
      </c>
      <c r="H28" s="78">
        <f>'NF Quality of Life Percents'!F27</f>
        <v>0.3817841547099189</v>
      </c>
      <c r="I28" s="58">
        <f>'NF Quality of Life Numbers'!G27</f>
        <v>755</v>
      </c>
      <c r="J28" s="62">
        <f>'NF Quality of Life Percents'!G27</f>
        <v>0.470991890205864</v>
      </c>
    </row>
    <row r="29" spans="1:10" ht="13.5">
      <c r="A29" s="1" t="s">
        <v>21</v>
      </c>
      <c r="B29" s="58">
        <f>'NF Quality of Life Numbers'!B28</f>
        <v>748</v>
      </c>
      <c r="C29" s="59"/>
      <c r="D29" s="58">
        <f>'NF Quality of Life Numbers'!D28</f>
        <v>126</v>
      </c>
      <c r="E29" s="58">
        <f>'NF Quality of Life Numbers'!E28</f>
        <v>23</v>
      </c>
      <c r="F29" s="62">
        <f>'NF Quality of Life Percents'!E28</f>
        <v>0.18253968253968253</v>
      </c>
      <c r="G29" s="76">
        <f>'NF Quality of Life Numbers'!F28</f>
        <v>48</v>
      </c>
      <c r="H29" s="78">
        <f>'NF Quality of Life Percents'!F28</f>
        <v>0.38095238095238093</v>
      </c>
      <c r="I29" s="58">
        <f>'NF Quality of Life Numbers'!G28</f>
        <v>55</v>
      </c>
      <c r="J29" s="62">
        <f>'NF Quality of Life Percents'!G28</f>
        <v>0.4365079365079365</v>
      </c>
    </row>
    <row r="30" spans="1:10" ht="14.25" thickBot="1">
      <c r="A30" s="4" t="s">
        <v>22</v>
      </c>
      <c r="B30" s="64">
        <f>'NF Quality of Life Numbers'!B29</f>
        <v>5356</v>
      </c>
      <c r="C30" s="65"/>
      <c r="D30" s="64">
        <f>'NF Quality of Life Numbers'!D29</f>
        <v>1680</v>
      </c>
      <c r="E30" s="64">
        <f>'NF Quality of Life Numbers'!E29</f>
        <v>308</v>
      </c>
      <c r="F30" s="68">
        <f>'NF Quality of Life Percents'!E29</f>
        <v>0.18333333333333332</v>
      </c>
      <c r="G30" s="72">
        <f>'NF Quality of Life Numbers'!F29</f>
        <v>587</v>
      </c>
      <c r="H30" s="74">
        <f>'NF Quality of Life Percents'!F29</f>
        <v>0.3494047619047619</v>
      </c>
      <c r="I30" s="64">
        <f>'NF Quality of Life Numbers'!G29</f>
        <v>785</v>
      </c>
      <c r="J30" s="68">
        <f>'NF Quality of Life Percents'!G29</f>
        <v>0.46726190476190477</v>
      </c>
    </row>
    <row r="31" spans="1:10" ht="14.25" thickTop="1">
      <c r="A31" s="2" t="s">
        <v>23</v>
      </c>
      <c r="B31" s="58">
        <f>'NF Quality of Life Numbers'!B30</f>
        <v>2240</v>
      </c>
      <c r="C31" s="59"/>
      <c r="D31" s="58">
        <f>'NF Quality of Life Numbers'!D30</f>
        <v>323</v>
      </c>
      <c r="E31" s="58">
        <f>'NF Quality of Life Numbers'!E30</f>
        <v>81</v>
      </c>
      <c r="F31" s="62">
        <f>'NF Quality of Life Percents'!E30</f>
        <v>0.25077399380804954</v>
      </c>
      <c r="G31" s="76">
        <f>'NF Quality of Life Numbers'!F30</f>
        <v>113</v>
      </c>
      <c r="H31" s="78">
        <f>'NF Quality of Life Percents'!F30</f>
        <v>0.3498452012383901</v>
      </c>
      <c r="I31" s="58">
        <f>'NF Quality of Life Numbers'!G30</f>
        <v>129</v>
      </c>
      <c r="J31" s="62">
        <f>'NF Quality of Life Percents'!G30</f>
        <v>0.3993808049535604</v>
      </c>
    </row>
    <row r="32" spans="1:10" ht="13.5">
      <c r="A32" s="5" t="s">
        <v>24</v>
      </c>
      <c r="B32" s="58">
        <f>'NF Quality of Life Numbers'!B31</f>
        <v>931</v>
      </c>
      <c r="C32" s="59"/>
      <c r="D32" s="58">
        <f>'NF Quality of Life Numbers'!D31</f>
        <v>103</v>
      </c>
      <c r="E32" s="58">
        <f>'NF Quality of Life Numbers'!E31</f>
        <v>43</v>
      </c>
      <c r="F32" s="62">
        <f>'NF Quality of Life Percents'!E31</f>
        <v>0.4174757281553398</v>
      </c>
      <c r="G32" s="76">
        <f>'NF Quality of Life Numbers'!F31</f>
        <v>32</v>
      </c>
      <c r="H32" s="78">
        <f>'NF Quality of Life Percents'!F31</f>
        <v>0.3106796116504854</v>
      </c>
      <c r="I32" s="58">
        <f>'NF Quality of Life Numbers'!G31</f>
        <v>28</v>
      </c>
      <c r="J32" s="62">
        <f>'NF Quality of Life Percents'!G31</f>
        <v>0.27184466019417475</v>
      </c>
    </row>
    <row r="33" spans="1:10" ht="13.5">
      <c r="A33" s="2" t="s">
        <v>25</v>
      </c>
      <c r="B33" s="58">
        <f>'NF Quality of Life Numbers'!B32</f>
        <v>2971</v>
      </c>
      <c r="C33" s="59"/>
      <c r="D33" s="58">
        <f>'NF Quality of Life Numbers'!D32</f>
        <v>529</v>
      </c>
      <c r="E33" s="58">
        <f>'NF Quality of Life Numbers'!E32</f>
        <v>126</v>
      </c>
      <c r="F33" s="62">
        <f>'NF Quality of Life Percents'!E32</f>
        <v>0.2381852551984877</v>
      </c>
      <c r="G33" s="76">
        <f>'NF Quality of Life Numbers'!F32</f>
        <v>189</v>
      </c>
      <c r="H33" s="78">
        <f>'NF Quality of Life Percents'!F32</f>
        <v>0.3572778827977316</v>
      </c>
      <c r="I33" s="58">
        <f>'NF Quality of Life Numbers'!G32</f>
        <v>214</v>
      </c>
      <c r="J33" s="62">
        <f>'NF Quality of Life Percents'!G32</f>
        <v>0.4045368620037807</v>
      </c>
    </row>
    <row r="34" spans="1:10" ht="13.5">
      <c r="A34" s="2" t="s">
        <v>26</v>
      </c>
      <c r="B34" s="58">
        <f>'NF Quality of Life Numbers'!B33</f>
        <v>1639</v>
      </c>
      <c r="C34" s="59"/>
      <c r="D34" s="58">
        <f>'NF Quality of Life Numbers'!D33</f>
        <v>188</v>
      </c>
      <c r="E34" s="58">
        <f>'NF Quality of Life Numbers'!E33</f>
        <v>65</v>
      </c>
      <c r="F34" s="62">
        <f>'NF Quality of Life Percents'!E33</f>
        <v>0.34574468085106386</v>
      </c>
      <c r="G34" s="76">
        <f>'NF Quality of Life Numbers'!F33</f>
        <v>61</v>
      </c>
      <c r="H34" s="78">
        <f>'NF Quality of Life Percents'!F33</f>
        <v>0.324468085106383</v>
      </c>
      <c r="I34" s="58">
        <f>'NF Quality of Life Numbers'!G33</f>
        <v>62</v>
      </c>
      <c r="J34" s="62">
        <f>'NF Quality of Life Percents'!G33</f>
        <v>0.32978723404255317</v>
      </c>
    </row>
    <row r="35" spans="1:10" ht="12.75" customHeight="1" thickBot="1">
      <c r="A35" s="4" t="s">
        <v>27</v>
      </c>
      <c r="B35" s="64">
        <f>'NF Quality of Life Numbers'!B34</f>
        <v>6312</v>
      </c>
      <c r="C35" s="65"/>
      <c r="D35" s="64">
        <f>'NF Quality of Life Numbers'!D34</f>
        <v>1947</v>
      </c>
      <c r="E35" s="64">
        <f>'NF Quality of Life Numbers'!E34</f>
        <v>625</v>
      </c>
      <c r="F35" s="68">
        <f>'NF Quality of Life Percents'!E34</f>
        <v>0.32100667693888035</v>
      </c>
      <c r="G35" s="72">
        <f>'NF Quality of Life Numbers'!F34</f>
        <v>687</v>
      </c>
      <c r="H35" s="74">
        <f>'NF Quality of Life Percents'!F34</f>
        <v>0.35285053929121724</v>
      </c>
      <c r="I35" s="64">
        <f>'NF Quality of Life Numbers'!G34</f>
        <v>635</v>
      </c>
      <c r="J35" s="68">
        <f>'NF Quality of Life Percents'!G34</f>
        <v>0.3261427837699024</v>
      </c>
    </row>
    <row r="36" spans="1:10" ht="12.75" customHeight="1" thickTop="1">
      <c r="A36" s="2" t="s">
        <v>28</v>
      </c>
      <c r="B36" s="58">
        <f>'NF Quality of Life Numbers'!B35</f>
        <v>1957</v>
      </c>
      <c r="C36" s="59"/>
      <c r="D36" s="58">
        <f>'NF Quality of Life Numbers'!D35</f>
        <v>530</v>
      </c>
      <c r="E36" s="87">
        <f>'NF Quality of Life Numbers'!E35</f>
        <v>99</v>
      </c>
      <c r="F36" s="119">
        <f>'NF Quality of Life Percents'!E35</f>
        <v>0.18679245283018867</v>
      </c>
      <c r="G36" s="76">
        <f>'NF Quality of Life Numbers'!F35</f>
        <v>210</v>
      </c>
      <c r="H36" s="78">
        <f>'NF Quality of Life Percents'!F35</f>
        <v>0.39622641509433965</v>
      </c>
      <c r="I36" s="58">
        <f>'NF Quality of Life Numbers'!G35</f>
        <v>221</v>
      </c>
      <c r="J36" s="62">
        <f>'NF Quality of Life Percents'!G35</f>
        <v>0.4169811320754717</v>
      </c>
    </row>
    <row r="37" spans="1:10" ht="13.5">
      <c r="A37" s="1" t="s">
        <v>29</v>
      </c>
      <c r="B37" s="58">
        <f>'NF Quality of Life Numbers'!B36</f>
        <v>892</v>
      </c>
      <c r="C37" s="59"/>
      <c r="D37" s="58">
        <f>'NF Quality of Life Numbers'!D36</f>
        <v>115</v>
      </c>
      <c r="E37" s="58">
        <f>'NF Quality of Life Numbers'!E36</f>
        <v>37</v>
      </c>
      <c r="F37" s="62">
        <f>'NF Quality of Life Percents'!E36</f>
        <v>0.3217391304347826</v>
      </c>
      <c r="G37" s="76">
        <f>'NF Quality of Life Numbers'!F36</f>
        <v>47</v>
      </c>
      <c r="H37" s="78">
        <f>'NF Quality of Life Percents'!F36</f>
        <v>0.40869565217391307</v>
      </c>
      <c r="I37" s="58">
        <f>'NF Quality of Life Numbers'!G36</f>
        <v>31</v>
      </c>
      <c r="J37" s="62">
        <f>'NF Quality of Life Percents'!G36</f>
        <v>0.26956521739130435</v>
      </c>
    </row>
    <row r="38" spans="1:10" ht="13.5">
      <c r="A38" s="2" t="s">
        <v>30</v>
      </c>
      <c r="B38" s="58">
        <f>'NF Quality of Life Numbers'!B37</f>
        <v>2016</v>
      </c>
      <c r="C38" s="59"/>
      <c r="D38" s="58">
        <f>'NF Quality of Life Numbers'!D37</f>
        <v>308</v>
      </c>
      <c r="E38" s="58">
        <f>'NF Quality of Life Numbers'!E37</f>
        <v>63</v>
      </c>
      <c r="F38" s="62">
        <f>'NF Quality of Life Percents'!E37</f>
        <v>0.20454545454545456</v>
      </c>
      <c r="G38" s="76">
        <f>'NF Quality of Life Numbers'!F37</f>
        <v>112</v>
      </c>
      <c r="H38" s="78">
        <f>'NF Quality of Life Percents'!F37</f>
        <v>0.36363636363636365</v>
      </c>
      <c r="I38" s="58">
        <f>'NF Quality of Life Numbers'!G37</f>
        <v>133</v>
      </c>
      <c r="J38" s="62">
        <f>'NF Quality of Life Percents'!G37</f>
        <v>0.4318181818181818</v>
      </c>
    </row>
    <row r="39" spans="1:10" ht="13.5">
      <c r="A39" s="2" t="s">
        <v>31</v>
      </c>
      <c r="B39" s="58">
        <f>'NF Quality of Life Numbers'!B38</f>
        <v>646</v>
      </c>
      <c r="C39" s="59"/>
      <c r="D39" s="58">
        <f>'NF Quality of Life Numbers'!D38</f>
        <v>106</v>
      </c>
      <c r="E39" s="58">
        <f>'NF Quality of Life Numbers'!E38</f>
        <v>29</v>
      </c>
      <c r="F39" s="62">
        <f>'NF Quality of Life Percents'!E38</f>
        <v>0.27358490566037735</v>
      </c>
      <c r="G39" s="76">
        <f>'NF Quality of Life Numbers'!F38</f>
        <v>28</v>
      </c>
      <c r="H39" s="78">
        <f>'NF Quality of Life Percents'!F38</f>
        <v>0.2641509433962264</v>
      </c>
      <c r="I39" s="58">
        <f>'NF Quality of Life Numbers'!G38</f>
        <v>49</v>
      </c>
      <c r="J39" s="62">
        <f>'NF Quality of Life Percents'!G38</f>
        <v>0.46226415094339623</v>
      </c>
    </row>
    <row r="40" spans="1:10" ht="14.25" thickBot="1">
      <c r="A40" s="4" t="s">
        <v>32</v>
      </c>
      <c r="B40" s="85">
        <f>'NF Quality of Life Numbers'!B39</f>
        <v>679</v>
      </c>
      <c r="C40" s="65"/>
      <c r="D40" s="72">
        <f>'NF Quality of Life Numbers'!D39</f>
        <v>133</v>
      </c>
      <c r="E40" s="72">
        <f>'NF Quality of Life Numbers'!E39</f>
        <v>52</v>
      </c>
      <c r="F40" s="74">
        <f>'NF Quality of Life Percents'!E39</f>
        <v>0.39097744360902253</v>
      </c>
      <c r="G40" s="72">
        <f>'NF Quality of Life Numbers'!F39</f>
        <v>51</v>
      </c>
      <c r="H40" s="74">
        <f>'NF Quality of Life Percents'!F39</f>
        <v>0.38345864661654133</v>
      </c>
      <c r="I40" s="72">
        <f>'NF Quality of Life Numbers'!G39</f>
        <v>30</v>
      </c>
      <c r="J40" s="74">
        <f>'NF Quality of Life Percents'!G39</f>
        <v>0.22556390977443608</v>
      </c>
    </row>
    <row r="41" spans="1:10" ht="14.25" thickTop="1">
      <c r="A41" s="1" t="s">
        <v>33</v>
      </c>
      <c r="B41" s="86">
        <f>'NF Quality of Life Numbers'!B40</f>
        <v>411</v>
      </c>
      <c r="C41" s="59"/>
      <c r="D41" s="76">
        <f>'NF Quality of Life Numbers'!D40</f>
        <v>54</v>
      </c>
      <c r="E41" s="76">
        <f>'NF Quality of Life Numbers'!E40</f>
        <v>11</v>
      </c>
      <c r="F41" s="78">
        <f>'NF Quality of Life Percents'!E40</f>
        <v>0.2037037037037037</v>
      </c>
      <c r="G41" s="76">
        <f>'NF Quality of Life Numbers'!F40</f>
        <v>18</v>
      </c>
      <c r="H41" s="78">
        <f>'NF Quality of Life Percents'!F40</f>
        <v>0.3333333333333333</v>
      </c>
      <c r="I41" s="76">
        <f>'NF Quality of Life Numbers'!G40</f>
        <v>25</v>
      </c>
      <c r="J41" s="78">
        <f>'NF Quality of Life Percents'!G40</f>
        <v>0.46296296296296297</v>
      </c>
    </row>
    <row r="42" spans="1:10" ht="13.5">
      <c r="A42" s="2" t="s">
        <v>34</v>
      </c>
      <c r="B42" s="77">
        <f>'NF Quality of Life Numbers'!B41</f>
        <v>4098</v>
      </c>
      <c r="C42" s="59"/>
      <c r="D42" s="77">
        <f>'NF Quality of Life Numbers'!D41</f>
        <v>336</v>
      </c>
      <c r="E42" s="77">
        <f>'NF Quality of Life Numbers'!E41</f>
        <v>47</v>
      </c>
      <c r="F42" s="80">
        <f>'NF Quality of Life Percents'!E41</f>
        <v>0.13988095238095238</v>
      </c>
      <c r="G42" s="77">
        <f>'NF Quality of Life Numbers'!F41</f>
        <v>135</v>
      </c>
      <c r="H42" s="80">
        <f>'NF Quality of Life Percents'!F41</f>
        <v>0.4017857142857143</v>
      </c>
      <c r="I42" s="77">
        <f>'NF Quality of Life Numbers'!G41</f>
        <v>154</v>
      </c>
      <c r="J42" s="80">
        <f>'NF Quality of Life Percents'!G41</f>
        <v>0.4583333333333333</v>
      </c>
    </row>
    <row r="43" spans="1:10" ht="13.5">
      <c r="A43" s="2" t="s">
        <v>35</v>
      </c>
      <c r="B43" s="77">
        <f>'NF Quality of Life Numbers'!B42</f>
        <v>2575</v>
      </c>
      <c r="C43" s="59"/>
      <c r="D43" s="77">
        <f>'NF Quality of Life Numbers'!D42</f>
        <v>484</v>
      </c>
      <c r="E43" s="77">
        <f>'NF Quality of Life Numbers'!E42</f>
        <v>117</v>
      </c>
      <c r="F43" s="80">
        <f>'NF Quality of Life Percents'!E42</f>
        <v>0.24173553719008264</v>
      </c>
      <c r="G43" s="77">
        <f>'NF Quality of Life Numbers'!F42</f>
        <v>182</v>
      </c>
      <c r="H43" s="80">
        <f>'NF Quality of Life Percents'!F42</f>
        <v>0.3760330578512397</v>
      </c>
      <c r="I43" s="77">
        <f>'NF Quality of Life Numbers'!G42</f>
        <v>185</v>
      </c>
      <c r="J43" s="80">
        <f>'NF Quality of Life Percents'!G42</f>
        <v>0.3822314049586777</v>
      </c>
    </row>
    <row r="44" spans="1:10" ht="13.5">
      <c r="A44" s="1" t="s">
        <v>36</v>
      </c>
      <c r="B44" s="77">
        <f>'NF Quality of Life Numbers'!B43</f>
        <v>847</v>
      </c>
      <c r="C44" s="59"/>
      <c r="D44" s="77">
        <f>'NF Quality of Life Numbers'!D43</f>
        <v>117</v>
      </c>
      <c r="E44" s="77">
        <f>'NF Quality of Life Numbers'!E43</f>
        <v>25</v>
      </c>
      <c r="F44" s="80">
        <f>'NF Quality of Life Percents'!E43</f>
        <v>0.21367521367521367</v>
      </c>
      <c r="G44" s="77">
        <f>'NF Quality of Life Numbers'!F43</f>
        <v>46</v>
      </c>
      <c r="H44" s="80">
        <f>'NF Quality of Life Percents'!F43</f>
        <v>0.39316239316239315</v>
      </c>
      <c r="I44" s="77">
        <f>'NF Quality of Life Numbers'!G43</f>
        <v>46</v>
      </c>
      <c r="J44" s="80">
        <f>'NF Quality of Life Percents'!G43</f>
        <v>0.39316239316239315</v>
      </c>
    </row>
    <row r="45" spans="1:10" ht="14.25" thickBot="1">
      <c r="A45" s="4" t="s">
        <v>37</v>
      </c>
      <c r="B45" s="73">
        <f>'NF Quality of Life Numbers'!B44</f>
        <v>1695</v>
      </c>
      <c r="C45" s="65"/>
      <c r="D45" s="73">
        <f>'NF Quality of Life Numbers'!D44</f>
        <v>307</v>
      </c>
      <c r="E45" s="73">
        <f>'NF Quality of Life Numbers'!E44</f>
        <v>52</v>
      </c>
      <c r="F45" s="82">
        <f>'NF Quality of Life Percents'!E44</f>
        <v>0.16938110749185667</v>
      </c>
      <c r="G45" s="73">
        <f>'NF Quality of Life Numbers'!F44</f>
        <v>126</v>
      </c>
      <c r="H45" s="82">
        <f>'NF Quality of Life Percents'!F44</f>
        <v>0.41042345276872966</v>
      </c>
      <c r="I45" s="73">
        <f>'NF Quality of Life Numbers'!G44</f>
        <v>129</v>
      </c>
      <c r="J45" s="82">
        <f>'NF Quality of Life Percents'!G44</f>
        <v>0.4201954397394137</v>
      </c>
    </row>
    <row r="46" spans="1:10" ht="14.25" thickTop="1">
      <c r="A46" s="1" t="s">
        <v>38</v>
      </c>
      <c r="B46" s="77">
        <f>'NF Quality of Life Numbers'!B45</f>
        <v>8025</v>
      </c>
      <c r="C46" s="59"/>
      <c r="D46" s="77">
        <f>'NF Quality of Life Numbers'!D45</f>
        <v>1305</v>
      </c>
      <c r="E46" s="77">
        <f>'NF Quality of Life Numbers'!E45</f>
        <v>222</v>
      </c>
      <c r="F46" s="80">
        <f>'NF Quality of Life Percents'!E45</f>
        <v>0.17011494252873563</v>
      </c>
      <c r="G46" s="77">
        <f>'NF Quality of Life Numbers'!F45</f>
        <v>524</v>
      </c>
      <c r="H46" s="80">
        <f>'NF Quality of Life Percents'!F45</f>
        <v>0.40153256704980844</v>
      </c>
      <c r="I46" s="77">
        <f>'NF Quality of Life Numbers'!G45</f>
        <v>559</v>
      </c>
      <c r="J46" s="80">
        <f>'NF Quality of Life Percents'!G45</f>
        <v>0.42835249042145596</v>
      </c>
    </row>
    <row r="47" spans="1:10" ht="13.5">
      <c r="A47" s="1" t="s">
        <v>39</v>
      </c>
      <c r="B47" s="77">
        <f>'NF Quality of Life Numbers'!B46</f>
        <v>2243</v>
      </c>
      <c r="C47" s="59"/>
      <c r="D47" s="77">
        <f>'NF Quality of Life Numbers'!D46</f>
        <v>386</v>
      </c>
      <c r="E47" s="77">
        <f>'NF Quality of Life Numbers'!E46</f>
        <v>53</v>
      </c>
      <c r="F47" s="80">
        <f>'NF Quality of Life Percents'!E46</f>
        <v>0.13730569948186527</v>
      </c>
      <c r="G47" s="77">
        <f>'NF Quality of Life Numbers'!F46</f>
        <v>136</v>
      </c>
      <c r="H47" s="80">
        <f>'NF Quality of Life Percents'!F46</f>
        <v>0.35233160621761656</v>
      </c>
      <c r="I47" s="77">
        <f>'NF Quality of Life Numbers'!G46</f>
        <v>197</v>
      </c>
      <c r="J47" s="80">
        <f>'NF Quality of Life Percents'!G46</f>
        <v>0.5103626943005182</v>
      </c>
    </row>
    <row r="48" spans="1:10" ht="13.5">
      <c r="A48" s="1" t="s">
        <v>40</v>
      </c>
      <c r="B48" s="77">
        <f>'NF Quality of Life Numbers'!B47</f>
        <v>1329</v>
      </c>
      <c r="C48" s="59"/>
      <c r="D48" s="77">
        <f>'NF Quality of Life Numbers'!D47</f>
        <v>280</v>
      </c>
      <c r="E48" s="77">
        <f>'NF Quality of Life Numbers'!E47</f>
        <v>57</v>
      </c>
      <c r="F48" s="80">
        <f>'NF Quality of Life Percents'!E47</f>
        <v>0.20357142857142857</v>
      </c>
      <c r="G48" s="77">
        <f>'NF Quality of Life Numbers'!F47</f>
        <v>110</v>
      </c>
      <c r="H48" s="80">
        <f>'NF Quality of Life Percents'!F47</f>
        <v>0.39285714285714285</v>
      </c>
      <c r="I48" s="77">
        <f>'NF Quality of Life Numbers'!G47</f>
        <v>113</v>
      </c>
      <c r="J48" s="80">
        <f>'NF Quality of Life Percents'!G47</f>
        <v>0.4035714285714286</v>
      </c>
    </row>
    <row r="49" spans="1:10" ht="13.5">
      <c r="A49" s="1" t="s">
        <v>41</v>
      </c>
      <c r="B49" s="77">
        <f>'NF Quality of Life Numbers'!B48</f>
        <v>1387</v>
      </c>
      <c r="C49" s="59"/>
      <c r="D49" s="77">
        <f>'NF Quality of Life Numbers'!D48</f>
        <v>242</v>
      </c>
      <c r="E49" s="77">
        <f>'NF Quality of Life Numbers'!E48</f>
        <v>63</v>
      </c>
      <c r="F49" s="80">
        <f>'NF Quality of Life Percents'!E48</f>
        <v>0.2603305785123967</v>
      </c>
      <c r="G49" s="77">
        <f>'NF Quality of Life Numbers'!F48</f>
        <v>92</v>
      </c>
      <c r="H49" s="80">
        <f>'NF Quality of Life Percents'!F48</f>
        <v>0.38016528925619836</v>
      </c>
      <c r="I49" s="77">
        <f>'NF Quality of Life Numbers'!G48</f>
        <v>87</v>
      </c>
      <c r="J49" s="80">
        <f>'NF Quality of Life Percents'!G48</f>
        <v>0.359504132231405</v>
      </c>
    </row>
    <row r="50" spans="1:10" ht="14.25" thickBot="1">
      <c r="A50" s="4" t="s">
        <v>42</v>
      </c>
      <c r="B50" s="73">
        <f>'NF Quality of Life Numbers'!B49</f>
        <v>32</v>
      </c>
      <c r="C50" s="65"/>
      <c r="D50" s="73">
        <f>'NF Quality of Life Numbers'!D49</f>
        <v>22</v>
      </c>
      <c r="E50" s="73">
        <f>'NF Quality of Life Numbers'!E49</f>
        <v>0</v>
      </c>
      <c r="F50" s="82">
        <f>'NF Quality of Life Percents'!E49</f>
        <v>0</v>
      </c>
      <c r="G50" s="73">
        <f>'NF Quality of Life Numbers'!F49</f>
        <v>5</v>
      </c>
      <c r="H50" s="82">
        <f>'NF Quality of Life Percents'!F49</f>
        <v>0.22727272727272727</v>
      </c>
      <c r="I50" s="73">
        <f>'NF Quality of Life Numbers'!G49</f>
        <v>17</v>
      </c>
      <c r="J50" s="82">
        <f>'NF Quality of Life Percents'!G49</f>
        <v>0.7727272727272727</v>
      </c>
    </row>
    <row r="51" spans="1:10" ht="14.25" thickTop="1">
      <c r="A51" s="1" t="s">
        <v>43</v>
      </c>
      <c r="B51" s="77">
        <f>'NF Quality of Life Numbers'!B50</f>
        <v>564</v>
      </c>
      <c r="C51" s="59"/>
      <c r="D51" s="77">
        <f>'NF Quality of Life Numbers'!D50</f>
        <v>36</v>
      </c>
      <c r="E51" s="77">
        <f>'NF Quality of Life Numbers'!E50</f>
        <v>4</v>
      </c>
      <c r="F51" s="80">
        <f>'NF Quality of Life Percents'!E50</f>
        <v>0.1111111111111111</v>
      </c>
      <c r="G51" s="77">
        <f>'NF Quality of Life Numbers'!F50</f>
        <v>12</v>
      </c>
      <c r="H51" s="80">
        <f>'NF Quality of Life Percents'!F50</f>
        <v>0.3333333333333333</v>
      </c>
      <c r="I51" s="77">
        <f>'NF Quality of Life Numbers'!G50</f>
        <v>20</v>
      </c>
      <c r="J51" s="80">
        <f>'NF Quality of Life Percents'!G50</f>
        <v>0.5555555555555556</v>
      </c>
    </row>
    <row r="52" spans="1:10" ht="13.5">
      <c r="A52" s="1" t="s">
        <v>44</v>
      </c>
      <c r="B52" s="77">
        <f>'NF Quality of Life Numbers'!B51</f>
        <v>4596</v>
      </c>
      <c r="C52" s="59"/>
      <c r="D52" s="77">
        <f>'NF Quality of Life Numbers'!D51</f>
        <v>332</v>
      </c>
      <c r="E52" s="77">
        <f>'NF Quality of Life Numbers'!E51</f>
        <v>73</v>
      </c>
      <c r="F52" s="80">
        <f>'NF Quality of Life Percents'!E51</f>
        <v>0.21987951807228914</v>
      </c>
      <c r="G52" s="77">
        <f>'NF Quality of Life Numbers'!F51</f>
        <v>113</v>
      </c>
      <c r="H52" s="80">
        <f>'NF Quality of Life Percents'!F51</f>
        <v>0.34036144578313254</v>
      </c>
      <c r="I52" s="77">
        <f>'NF Quality of Life Numbers'!G51</f>
        <v>146</v>
      </c>
      <c r="J52" s="80">
        <f>'NF Quality of Life Percents'!G51</f>
        <v>0.4397590361445783</v>
      </c>
    </row>
    <row r="53" spans="1:10" ht="13.5">
      <c r="A53" s="1" t="s">
        <v>45</v>
      </c>
      <c r="B53" s="77">
        <f>'NF Quality of Life Numbers'!B52</f>
        <v>206</v>
      </c>
      <c r="C53" s="59"/>
      <c r="D53" s="77">
        <f>'NF Quality of Life Numbers'!D52</f>
        <v>20</v>
      </c>
      <c r="E53" s="77">
        <f>'NF Quality of Life Numbers'!E52</f>
        <v>3</v>
      </c>
      <c r="F53" s="80">
        <f>'NF Quality of Life Percents'!E52</f>
        <v>0.15</v>
      </c>
      <c r="G53" s="77">
        <f>'NF Quality of Life Numbers'!F52</f>
        <v>8</v>
      </c>
      <c r="H53" s="80">
        <f>'NF Quality of Life Percents'!F52</f>
        <v>0.4</v>
      </c>
      <c r="I53" s="77">
        <f>'NF Quality of Life Numbers'!G52</f>
        <v>9</v>
      </c>
      <c r="J53" s="80">
        <f>'NF Quality of Life Percents'!G52</f>
        <v>0.45</v>
      </c>
    </row>
    <row r="54" spans="1:10" ht="13.5">
      <c r="A54" s="1" t="s">
        <v>46</v>
      </c>
      <c r="B54" s="77">
        <f>'NF Quality of Life Numbers'!B53</f>
        <v>1360</v>
      </c>
      <c r="C54" s="59"/>
      <c r="D54" s="77">
        <f>'NF Quality of Life Numbers'!D53</f>
        <v>184</v>
      </c>
      <c r="E54" s="77">
        <f>'NF Quality of Life Numbers'!E53</f>
        <v>23</v>
      </c>
      <c r="F54" s="80">
        <f>'NF Quality of Life Percents'!E53</f>
        <v>0.125</v>
      </c>
      <c r="G54" s="77">
        <f>'NF Quality of Life Numbers'!F53</f>
        <v>86</v>
      </c>
      <c r="H54" s="80">
        <f>'NF Quality of Life Percents'!F53</f>
        <v>0.4673913043478261</v>
      </c>
      <c r="I54" s="77">
        <f>'NF Quality of Life Numbers'!G53</f>
        <v>75</v>
      </c>
      <c r="J54" s="80">
        <f>'NF Quality of Life Percents'!G53</f>
        <v>0.4076086956521739</v>
      </c>
    </row>
    <row r="55" spans="1:10" ht="14.25" thickBot="1">
      <c r="A55" s="4" t="s">
        <v>47</v>
      </c>
      <c r="B55" s="73">
        <f>'NF Quality of Life Numbers'!B54</f>
        <v>13980</v>
      </c>
      <c r="C55" s="65"/>
      <c r="D55" s="73">
        <f>'NF Quality of Life Numbers'!D54</f>
        <v>4736</v>
      </c>
      <c r="E55" s="73">
        <f>'NF Quality of Life Numbers'!E54</f>
        <v>623</v>
      </c>
      <c r="F55" s="82">
        <f>'NF Quality of Life Percents'!E54</f>
        <v>0.13154560810810811</v>
      </c>
      <c r="G55" s="73">
        <f>'NF Quality of Life Numbers'!F54</f>
        <v>1429</v>
      </c>
      <c r="H55" s="82">
        <f>'NF Quality of Life Percents'!F54</f>
        <v>0.3017314189189189</v>
      </c>
      <c r="I55" s="73">
        <f>'NF Quality of Life Numbers'!G54</f>
        <v>2684</v>
      </c>
      <c r="J55" s="82">
        <f>'NF Quality of Life Percents'!G54</f>
        <v>0.566722972972973</v>
      </c>
    </row>
    <row r="56" spans="1:10" ht="14.25" thickTop="1">
      <c r="A56" s="1" t="s">
        <v>48</v>
      </c>
      <c r="B56" s="77">
        <f>'NF Quality of Life Numbers'!B55</f>
        <v>1059</v>
      </c>
      <c r="C56" s="59"/>
      <c r="D56" s="77">
        <f>'NF Quality of Life Numbers'!D55</f>
        <v>225</v>
      </c>
      <c r="E56" s="77">
        <f>'NF Quality of Life Numbers'!E55</f>
        <v>51</v>
      </c>
      <c r="F56" s="80">
        <f>'NF Quality of Life Percents'!E55</f>
        <v>0.22666666666666666</v>
      </c>
      <c r="G56" s="77">
        <f>'NF Quality of Life Numbers'!F55</f>
        <v>96</v>
      </c>
      <c r="H56" s="80">
        <f>'NF Quality of Life Percents'!F55</f>
        <v>0.4266666666666667</v>
      </c>
      <c r="I56" s="77">
        <f>'NF Quality of Life Numbers'!G55</f>
        <v>78</v>
      </c>
      <c r="J56" s="80">
        <f>'NF Quality of Life Percents'!G55</f>
        <v>0.3466666666666667</v>
      </c>
    </row>
    <row r="57" spans="1:10" ht="13.5">
      <c r="A57" s="2" t="s">
        <v>49</v>
      </c>
      <c r="B57" s="77">
        <f>'NF Quality of Life Numbers'!B56</f>
        <v>1878</v>
      </c>
      <c r="C57" s="59"/>
      <c r="D57" s="77">
        <f>'NF Quality of Life Numbers'!D56</f>
        <v>406</v>
      </c>
      <c r="E57" s="77">
        <f>'NF Quality of Life Numbers'!E56</f>
        <v>87</v>
      </c>
      <c r="F57" s="80">
        <f>'NF Quality of Life Percents'!E56</f>
        <v>0.21428571428571427</v>
      </c>
      <c r="G57" s="77">
        <f>'NF Quality of Life Numbers'!F56</f>
        <v>131</v>
      </c>
      <c r="H57" s="80">
        <f>'NF Quality of Life Percents'!F56</f>
        <v>0.3226600985221675</v>
      </c>
      <c r="I57" s="77">
        <f>'NF Quality of Life Numbers'!G56</f>
        <v>188</v>
      </c>
      <c r="J57" s="80">
        <f>'NF Quality of Life Percents'!G56</f>
        <v>0.4630541871921182</v>
      </c>
    </row>
    <row r="58" spans="1:10" ht="13.5">
      <c r="A58" s="2" t="s">
        <v>50</v>
      </c>
      <c r="B58" s="77">
        <f>'NF Quality of Life Numbers'!B57</f>
        <v>314</v>
      </c>
      <c r="C58" s="59"/>
      <c r="D58" s="77">
        <f>'NF Quality of Life Numbers'!D57</f>
        <v>51</v>
      </c>
      <c r="E58" s="77">
        <f>'NF Quality of Life Numbers'!E57</f>
        <v>16</v>
      </c>
      <c r="F58" s="80">
        <f>'NF Quality of Life Percents'!E57</f>
        <v>0.3137254901960784</v>
      </c>
      <c r="G58" s="77">
        <f>'NF Quality of Life Numbers'!F57</f>
        <v>19</v>
      </c>
      <c r="H58" s="80">
        <f>'NF Quality of Life Percents'!F57</f>
        <v>0.37254901960784315</v>
      </c>
      <c r="I58" s="77">
        <f>'NF Quality of Life Numbers'!G57</f>
        <v>16</v>
      </c>
      <c r="J58" s="80">
        <f>'NF Quality of Life Percents'!G57</f>
        <v>0.3137254901960784</v>
      </c>
    </row>
    <row r="59" spans="1:10" ht="13.5">
      <c r="A59" s="2" t="s">
        <v>51</v>
      </c>
      <c r="B59" s="77">
        <f>'NF Quality of Life Numbers'!B58</f>
        <v>2403</v>
      </c>
      <c r="C59" s="59"/>
      <c r="D59" s="77">
        <f>'NF Quality of Life Numbers'!D58</f>
        <v>527</v>
      </c>
      <c r="E59" s="77">
        <f>'NF Quality of Life Numbers'!E58</f>
        <v>130</v>
      </c>
      <c r="F59" s="80">
        <f>'NF Quality of Life Percents'!E58</f>
        <v>0.24667931688804554</v>
      </c>
      <c r="G59" s="77">
        <f>'NF Quality of Life Numbers'!F58</f>
        <v>185</v>
      </c>
      <c r="H59" s="80">
        <f>'NF Quality of Life Percents'!F58</f>
        <v>0.3510436432637571</v>
      </c>
      <c r="I59" s="77">
        <f>'NF Quality of Life Numbers'!G58</f>
        <v>212</v>
      </c>
      <c r="J59" s="80">
        <f>'NF Quality of Life Percents'!G58</f>
        <v>0.40227703984819735</v>
      </c>
    </row>
    <row r="60" spans="1:10" ht="14.25" thickBot="1">
      <c r="A60" s="6" t="s">
        <v>52</v>
      </c>
      <c r="B60" s="73">
        <f>'NF Quality of Life Numbers'!B59</f>
        <v>1290</v>
      </c>
      <c r="C60" s="65"/>
      <c r="D60" s="73">
        <f>'NF Quality of Life Numbers'!D59</f>
        <v>121</v>
      </c>
      <c r="E60" s="73">
        <f>'NF Quality of Life Numbers'!E59</f>
        <v>32</v>
      </c>
      <c r="F60" s="82">
        <f>'NF Quality of Life Percents'!E59</f>
        <v>0.2644628099173554</v>
      </c>
      <c r="G60" s="73">
        <f>'NF Quality of Life Numbers'!F59</f>
        <v>38</v>
      </c>
      <c r="H60" s="82">
        <f>'NF Quality of Life Percents'!F59</f>
        <v>0.3140495867768595</v>
      </c>
      <c r="I60" s="73">
        <f>'NF Quality of Life Numbers'!G59</f>
        <v>51</v>
      </c>
      <c r="J60" s="82">
        <f>'NF Quality of Life Percents'!G59</f>
        <v>0.4214876033057851</v>
      </c>
    </row>
    <row r="61" spans="1:10" ht="14.25" thickTop="1">
      <c r="A61" s="1" t="s">
        <v>53</v>
      </c>
      <c r="B61" s="77">
        <f>'NF Quality of Life Numbers'!B60</f>
        <v>753</v>
      </c>
      <c r="C61" s="59"/>
      <c r="D61" s="77">
        <f>'NF Quality of Life Numbers'!D60</f>
        <v>118</v>
      </c>
      <c r="E61" s="77">
        <f>'NF Quality of Life Numbers'!E60</f>
        <v>27</v>
      </c>
      <c r="F61" s="80">
        <f>'NF Quality of Life Percents'!E60</f>
        <v>0.2288135593220339</v>
      </c>
      <c r="G61" s="77">
        <f>'NF Quality of Life Numbers'!F60</f>
        <v>42</v>
      </c>
      <c r="H61" s="80">
        <f>'NF Quality of Life Percents'!F60</f>
        <v>0.3559322033898305</v>
      </c>
      <c r="I61" s="77">
        <f>'NF Quality of Life Numbers'!G60</f>
        <v>49</v>
      </c>
      <c r="J61" s="80">
        <f>'NF Quality of Life Percents'!G60</f>
        <v>0.4152542372881356</v>
      </c>
    </row>
    <row r="62" spans="1:10" ht="13.5">
      <c r="A62" s="1" t="s">
        <v>54</v>
      </c>
      <c r="B62" s="77">
        <f>'NF Quality of Life Numbers'!B61</f>
        <v>689</v>
      </c>
      <c r="C62" s="59"/>
      <c r="D62" s="77">
        <f>'NF Quality of Life Numbers'!D61</f>
        <v>38</v>
      </c>
      <c r="E62" s="77">
        <f>'NF Quality of Life Numbers'!E61</f>
        <v>9</v>
      </c>
      <c r="F62" s="80">
        <f>'NF Quality of Life Percents'!E61</f>
        <v>0.23684210526315788</v>
      </c>
      <c r="G62" s="77">
        <f>'NF Quality of Life Numbers'!F61</f>
        <v>15</v>
      </c>
      <c r="H62" s="80">
        <f>'NF Quality of Life Percents'!F61</f>
        <v>0.39473684210526316</v>
      </c>
      <c r="I62" s="77">
        <f>'NF Quality of Life Numbers'!G61</f>
        <v>14</v>
      </c>
      <c r="J62" s="80">
        <f>'NF Quality of Life Percents'!G61</f>
        <v>0.3684210526315789</v>
      </c>
    </row>
  </sheetData>
  <sheetProtection/>
  <hyperlinks>
    <hyperlink ref="K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2014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6.5">
      <c r="A1" s="164" t="s">
        <v>0</v>
      </c>
      <c r="B1" s="165" t="s">
        <v>3</v>
      </c>
      <c r="C1" s="166"/>
      <c r="D1" s="180" t="s">
        <v>64</v>
      </c>
      <c r="E1" s="181"/>
      <c r="F1" s="178"/>
      <c r="G1" s="182"/>
    </row>
    <row r="2" spans="1:7" s="133" customFormat="1" ht="24" customHeight="1">
      <c r="A2" s="168"/>
      <c r="B2" s="169" t="s">
        <v>1</v>
      </c>
      <c r="C2" s="170"/>
      <c r="D2" s="229" t="s">
        <v>3</v>
      </c>
      <c r="E2" s="204" t="s">
        <v>76</v>
      </c>
      <c r="F2" s="204" t="s">
        <v>77</v>
      </c>
      <c r="G2" s="216" t="s">
        <v>78</v>
      </c>
    </row>
    <row r="3" spans="1:8" s="133" customFormat="1" ht="84.75" customHeight="1" thickBot="1">
      <c r="A3" s="205"/>
      <c r="B3" s="206"/>
      <c r="C3" s="207"/>
      <c r="D3" s="222"/>
      <c r="E3" s="209" t="s">
        <v>97</v>
      </c>
      <c r="F3" s="209" t="s">
        <v>89</v>
      </c>
      <c r="G3" s="221" t="s">
        <v>90</v>
      </c>
      <c r="H3" s="210" t="s">
        <v>101</v>
      </c>
    </row>
    <row r="4" spans="1:7" ht="14.25" thickBot="1">
      <c r="A4" s="37" t="str">
        <f>'A-3C-D NF-Comp grp by State'!A4</f>
        <v>Total 2014</v>
      </c>
      <c r="B4" s="42">
        <f>'A-3C-D NF-Comp grp by State'!B4</f>
        <v>136795</v>
      </c>
      <c r="C4" s="52"/>
      <c r="D4" s="45">
        <f>'A-3C-D NF-Comp grp by State'!N4</f>
        <v>28768</v>
      </c>
      <c r="E4" s="42">
        <f>'A-3C-D NF-Comp grp by State'!O4</f>
        <v>8492</v>
      </c>
      <c r="F4" s="42">
        <f>'A-3C-D NF-Comp grp by State'!P4</f>
        <v>8713</v>
      </c>
      <c r="G4" s="44">
        <f>'A-3C-D NF-Comp grp by State'!Q4</f>
        <v>11563</v>
      </c>
    </row>
    <row r="5" spans="1:7" ht="14.25" thickBot="1">
      <c r="A5" s="37">
        <f>'A-3C-D NF-Comp grp by State'!A5</f>
        <v>2013</v>
      </c>
      <c r="B5" s="42">
        <f>'A-3C-D NF-Comp grp by State'!B5</f>
        <v>135620</v>
      </c>
      <c r="C5" s="52">
        <v>0</v>
      </c>
      <c r="D5" s="45">
        <f>'A-3C-D NF-Comp grp by State'!N5</f>
        <v>28808</v>
      </c>
      <c r="E5" s="42">
        <f>'A-3C-D NF-Comp grp by State'!O5</f>
        <v>8296</v>
      </c>
      <c r="F5" s="42">
        <f>'A-3C-D NF-Comp grp by State'!P5</f>
        <v>8811</v>
      </c>
      <c r="G5" s="44">
        <f>'A-3C-D NF-Comp grp by State'!Q5</f>
        <v>11701</v>
      </c>
    </row>
    <row r="6" spans="1:7" ht="14.25" thickBot="1">
      <c r="A6" s="37">
        <f>'A-3C-D NF-Comp grp by State'!A6</f>
        <v>2012</v>
      </c>
      <c r="B6" s="42">
        <f>'A-3C-D NF-Comp grp by State'!B6</f>
        <v>140098</v>
      </c>
      <c r="C6" s="52">
        <v>0</v>
      </c>
      <c r="D6" s="45">
        <f>'A-3C-D NF-Comp grp by State'!N6</f>
        <v>29179</v>
      </c>
      <c r="E6" s="42">
        <f>'A-3C-D NF-Comp grp by State'!O6</f>
        <v>8126</v>
      </c>
      <c r="F6" s="42">
        <f>'A-3C-D NF-Comp grp by State'!P6</f>
        <v>9238</v>
      </c>
      <c r="G6" s="44">
        <f>'A-3C-D NF-Comp grp by State'!Q6</f>
        <v>11815</v>
      </c>
    </row>
    <row r="7" spans="1:7" ht="14.25" thickBot="1">
      <c r="A7" s="37">
        <f>'A-3C-D NF-Comp grp by State'!A7</f>
        <v>2011</v>
      </c>
      <c r="B7" s="42">
        <f>'A-3C-D NF-Comp grp by State'!B7</f>
        <v>149366</v>
      </c>
      <c r="C7" s="52">
        <v>0</v>
      </c>
      <c r="D7" s="45">
        <f>'A-3C-D NF-Comp grp by State'!N7</f>
        <v>31393</v>
      </c>
      <c r="E7" s="42">
        <f>'A-3C-D NF-Comp grp by State'!O7</f>
        <v>8638</v>
      </c>
      <c r="F7" s="42">
        <f>'A-3C-D NF-Comp grp by State'!P7</f>
        <v>10034</v>
      </c>
      <c r="G7" s="44">
        <f>'A-3C-D NF-Comp grp by State'!Q7</f>
        <v>12721</v>
      </c>
    </row>
    <row r="8" spans="1:7" ht="14.25" thickBot="1">
      <c r="A8" s="37">
        <f>'A-3C-D NF-Comp grp by State'!A8</f>
        <v>2010</v>
      </c>
      <c r="B8" s="42">
        <f>'A-3C-D NF-Comp grp by State'!B8</f>
        <v>157962</v>
      </c>
      <c r="C8" s="52">
        <v>0</v>
      </c>
      <c r="D8" s="45">
        <f>'A-3C-D NF-Comp grp by State'!N8</f>
        <v>33946</v>
      </c>
      <c r="E8" s="42">
        <f>'A-3C-D NF-Comp grp by State'!O8</f>
        <v>8991</v>
      </c>
      <c r="F8" s="42">
        <f>'A-3C-D NF-Comp grp by State'!P8</f>
        <v>10395</v>
      </c>
      <c r="G8" s="44">
        <f>'A-3C-D NF-Comp grp by State'!Q8</f>
        <v>14560</v>
      </c>
    </row>
    <row r="9" spans="1:7" ht="14.25" thickBot="1">
      <c r="A9" s="37">
        <f>'A-3C-D NF-Comp grp by State'!A9</f>
        <v>2009</v>
      </c>
      <c r="B9" s="42">
        <f>'A-3C-D NF-Comp grp by State'!B9</f>
        <v>176083</v>
      </c>
      <c r="C9" s="52">
        <v>0</v>
      </c>
      <c r="D9" s="45">
        <f>'A-3C-D NF-Comp grp by State'!N9</f>
        <v>40669</v>
      </c>
      <c r="E9" s="42">
        <f>'A-3C-D NF-Comp grp by State'!O9</f>
        <v>9924</v>
      </c>
      <c r="F9" s="42">
        <f>'A-3C-D NF-Comp grp by State'!P9</f>
        <v>13325</v>
      </c>
      <c r="G9" s="44">
        <f>'A-3C-D NF-Comp grp by State'!Q9</f>
        <v>17420</v>
      </c>
    </row>
    <row r="10" spans="1:7" ht="13.5" customHeight="1">
      <c r="A10" s="1" t="s">
        <v>4</v>
      </c>
      <c r="B10" s="58">
        <f>'A-3C-D NF-Comp grp by State'!B10</f>
        <v>140</v>
      </c>
      <c r="C10" s="59"/>
      <c r="D10" s="58">
        <f>'A-3C-D NF-Comp grp by State'!N10</f>
        <v>15</v>
      </c>
      <c r="E10" s="58">
        <f>'A-3C-D NF-Comp grp by State'!O10</f>
        <v>5</v>
      </c>
      <c r="F10" s="58">
        <f>'A-3C-D NF-Comp grp by State'!P10</f>
        <v>7</v>
      </c>
      <c r="G10" s="60">
        <f>'A-3C-D NF-Comp grp by State'!Q10</f>
        <v>3</v>
      </c>
    </row>
    <row r="11" spans="1:7" ht="13.5">
      <c r="A11" s="1" t="s">
        <v>5</v>
      </c>
      <c r="B11" s="58">
        <f>'A-3C-D NF-Comp grp by State'!B11</f>
        <v>791</v>
      </c>
      <c r="C11" s="59"/>
      <c r="D11" s="58">
        <f>'A-3C-D NF-Comp grp by State'!N11</f>
        <v>93</v>
      </c>
      <c r="E11" s="58">
        <f>'A-3C-D NF-Comp grp by State'!O11</f>
        <v>12</v>
      </c>
      <c r="F11" s="58">
        <f>'A-3C-D NF-Comp grp by State'!P11</f>
        <v>47</v>
      </c>
      <c r="G11" s="60">
        <f>'A-3C-D NF-Comp grp by State'!Q11</f>
        <v>34</v>
      </c>
    </row>
    <row r="12" spans="1:7" ht="13.5">
      <c r="A12" s="1" t="s">
        <v>6</v>
      </c>
      <c r="B12" s="58">
        <f>'A-3C-D NF-Comp grp by State'!B12</f>
        <v>1572</v>
      </c>
      <c r="C12" s="59"/>
      <c r="D12" s="58">
        <f>'A-3C-D NF-Comp grp by State'!N12</f>
        <v>197</v>
      </c>
      <c r="E12" s="58">
        <f>'A-3C-D NF-Comp grp by State'!O12</f>
        <v>43</v>
      </c>
      <c r="F12" s="58">
        <f>'A-3C-D NF-Comp grp by State'!P12</f>
        <v>76</v>
      </c>
      <c r="G12" s="60">
        <f>'A-3C-D NF-Comp grp by State'!Q12</f>
        <v>78</v>
      </c>
    </row>
    <row r="13" spans="1:7" ht="13.5">
      <c r="A13" s="2" t="s">
        <v>7</v>
      </c>
      <c r="B13" s="58">
        <f>'A-3C-D NF-Comp grp by State'!B13</f>
        <v>2525</v>
      </c>
      <c r="C13" s="59"/>
      <c r="D13" s="58">
        <f>'A-3C-D NF-Comp grp by State'!N13</f>
        <v>338</v>
      </c>
      <c r="E13" s="58">
        <f>'A-3C-D NF-Comp grp by State'!O13</f>
        <v>108</v>
      </c>
      <c r="F13" s="58">
        <f>'A-3C-D NF-Comp grp by State'!P13</f>
        <v>126</v>
      </c>
      <c r="G13" s="60">
        <f>'A-3C-D NF-Comp grp by State'!Q13</f>
        <v>104</v>
      </c>
    </row>
    <row r="14" spans="1:7" ht="14.25" thickBot="1">
      <c r="A14" s="3" t="s">
        <v>8</v>
      </c>
      <c r="B14" s="64">
        <f>'A-3C-D NF-Comp grp by State'!B14</f>
        <v>24968</v>
      </c>
      <c r="C14" s="65"/>
      <c r="D14" s="64">
        <f>'A-3C-D NF-Comp grp by State'!N14</f>
        <v>6627</v>
      </c>
      <c r="E14" s="64">
        <f>'A-3C-D NF-Comp grp by State'!O14</f>
        <v>4102</v>
      </c>
      <c r="F14" s="64">
        <f>'A-3C-D NF-Comp grp by State'!P14</f>
        <v>968</v>
      </c>
      <c r="G14" s="66">
        <f>'A-3C-D NF-Comp grp by State'!Q14</f>
        <v>1557</v>
      </c>
    </row>
    <row r="15" spans="1:7" ht="14.25" thickTop="1">
      <c r="A15" s="1" t="s">
        <v>9</v>
      </c>
      <c r="B15" s="58">
        <f>'A-3C-D NF-Comp grp by State'!B15</f>
        <v>2460</v>
      </c>
      <c r="C15" s="59"/>
      <c r="D15" s="58">
        <f>'A-3C-D NF-Comp grp by State'!N15</f>
        <v>402</v>
      </c>
      <c r="E15" s="58">
        <f>'A-3C-D NF-Comp grp by State'!O15</f>
        <v>116</v>
      </c>
      <c r="F15" s="58">
        <f>'A-3C-D NF-Comp grp by State'!P15</f>
        <v>130</v>
      </c>
      <c r="G15" s="60">
        <f>'A-3C-D NF-Comp grp by State'!Q15</f>
        <v>156</v>
      </c>
    </row>
    <row r="16" spans="1:7" ht="13.5">
      <c r="A16" s="2" t="s">
        <v>10</v>
      </c>
      <c r="B16" s="58">
        <f>'A-3C-D NF-Comp grp by State'!B16</f>
        <v>2329</v>
      </c>
      <c r="C16" s="59"/>
      <c r="D16" s="58">
        <f>'A-3C-D NF-Comp grp by State'!N16</f>
        <v>304</v>
      </c>
      <c r="E16" s="58">
        <f>'A-3C-D NF-Comp grp by State'!O16</f>
        <v>48</v>
      </c>
      <c r="F16" s="58">
        <f>'A-3C-D NF-Comp grp by State'!P16</f>
        <v>112</v>
      </c>
      <c r="G16" s="60">
        <f>'A-3C-D NF-Comp grp by State'!Q16</f>
        <v>144</v>
      </c>
    </row>
    <row r="17" spans="1:7" ht="13.5">
      <c r="A17" s="2" t="s">
        <v>11</v>
      </c>
      <c r="B17" s="58">
        <f>'A-3C-D NF-Comp grp by State'!B17</f>
        <v>327</v>
      </c>
      <c r="C17" s="59"/>
      <c r="D17" s="58">
        <f>'A-3C-D NF-Comp grp by State'!N17</f>
        <v>48</v>
      </c>
      <c r="E17" s="58">
        <f>'A-3C-D NF-Comp grp by State'!O17</f>
        <v>14</v>
      </c>
      <c r="F17" s="58">
        <f>'A-3C-D NF-Comp grp by State'!P17</f>
        <v>18</v>
      </c>
      <c r="G17" s="60">
        <f>'A-3C-D NF-Comp grp by State'!Q17</f>
        <v>16</v>
      </c>
    </row>
    <row r="18" spans="1:7" ht="13.5">
      <c r="A18" s="1" t="s">
        <v>12</v>
      </c>
      <c r="B18" s="58">
        <f>'A-3C-D NF-Comp grp by State'!B18</f>
        <v>363</v>
      </c>
      <c r="C18" s="59"/>
      <c r="D18" s="58">
        <f>'A-3C-D NF-Comp grp by State'!N18</f>
        <v>29</v>
      </c>
      <c r="E18" s="58">
        <f>'A-3C-D NF-Comp grp by State'!O18</f>
        <v>8</v>
      </c>
      <c r="F18" s="58">
        <f>'A-3C-D NF-Comp grp by State'!P18</f>
        <v>10</v>
      </c>
      <c r="G18" s="60">
        <f>'A-3C-D NF-Comp grp by State'!Q18</f>
        <v>11</v>
      </c>
    </row>
    <row r="19" spans="1:7" ht="14.25" thickBot="1">
      <c r="A19" s="4" t="s">
        <v>13</v>
      </c>
      <c r="B19" s="64">
        <f>'A-3C-D NF-Comp grp by State'!B19</f>
        <v>3466</v>
      </c>
      <c r="C19" s="65"/>
      <c r="D19" s="64">
        <f>'A-3C-D NF-Comp grp by State'!N19</f>
        <v>647</v>
      </c>
      <c r="E19" s="64">
        <f>'A-3C-D NF-Comp grp by State'!O19</f>
        <v>111</v>
      </c>
      <c r="F19" s="64">
        <f>'A-3C-D NF-Comp grp by State'!P19</f>
        <v>261</v>
      </c>
      <c r="G19" s="66">
        <f>'A-3C-D NF-Comp grp by State'!Q19</f>
        <v>275</v>
      </c>
    </row>
    <row r="20" spans="1:7" ht="14.25" thickTop="1">
      <c r="A20" s="1" t="s">
        <v>14</v>
      </c>
      <c r="B20" s="70">
        <f>'A-3C-D NF-Comp grp by State'!B20</f>
        <v>2531</v>
      </c>
      <c r="C20" s="71"/>
      <c r="D20" s="58">
        <f>'A-3C-D NF-Comp grp by State'!N20</f>
        <v>582</v>
      </c>
      <c r="E20" s="58">
        <f>'A-3C-D NF-Comp grp by State'!O20</f>
        <v>75</v>
      </c>
      <c r="F20" s="58">
        <f>'A-3C-D NF-Comp grp by State'!P20</f>
        <v>162</v>
      </c>
      <c r="G20" s="60">
        <f>'A-3C-D NF-Comp grp by State'!Q20</f>
        <v>345</v>
      </c>
    </row>
    <row r="21" spans="1:7" ht="13.5">
      <c r="A21" s="1" t="s">
        <v>15</v>
      </c>
      <c r="B21" s="58">
        <f>'A-3C-D NF-Comp grp by State'!B21</f>
        <v>119</v>
      </c>
      <c r="C21" s="59"/>
      <c r="D21" s="58">
        <f>'A-3C-D NF-Comp grp by State'!N21</f>
        <v>31</v>
      </c>
      <c r="E21" s="58">
        <f>'A-3C-D NF-Comp grp by State'!O21</f>
        <v>10</v>
      </c>
      <c r="F21" s="58">
        <f>'A-3C-D NF-Comp grp by State'!P21</f>
        <v>13</v>
      </c>
      <c r="G21" s="60">
        <f>'A-3C-D NF-Comp grp by State'!Q21</f>
        <v>8</v>
      </c>
    </row>
    <row r="22" spans="1:7" ht="13.5">
      <c r="A22" s="2" t="s">
        <v>16</v>
      </c>
      <c r="B22" s="58">
        <f>'A-3C-D NF-Comp grp by State'!B22</f>
        <v>874</v>
      </c>
      <c r="C22" s="59"/>
      <c r="D22" s="58">
        <f>'A-3C-D NF-Comp grp by State'!N22</f>
        <v>132</v>
      </c>
      <c r="E22" s="58">
        <f>'A-3C-D NF-Comp grp by State'!O22</f>
        <v>27</v>
      </c>
      <c r="F22" s="58">
        <f>'A-3C-D NF-Comp grp by State'!P22</f>
        <v>52</v>
      </c>
      <c r="G22" s="60">
        <f>'A-3C-D NF-Comp grp by State'!Q22</f>
        <v>53</v>
      </c>
    </row>
    <row r="23" spans="1:7" ht="13.5">
      <c r="A23" s="1" t="s">
        <v>17</v>
      </c>
      <c r="B23" s="58">
        <f>'A-3C-D NF-Comp grp by State'!B23</f>
        <v>528</v>
      </c>
      <c r="C23" s="59"/>
      <c r="D23" s="58">
        <f>'A-3C-D NF-Comp grp by State'!N23</f>
        <v>81</v>
      </c>
      <c r="E23" s="58">
        <f>'A-3C-D NF-Comp grp by State'!O23</f>
        <v>12</v>
      </c>
      <c r="F23" s="58">
        <f>'A-3C-D NF-Comp grp by State'!P23</f>
        <v>23</v>
      </c>
      <c r="G23" s="60">
        <f>'A-3C-D NF-Comp grp by State'!Q23</f>
        <v>46</v>
      </c>
    </row>
    <row r="24" spans="1:7" ht="14.25" thickBot="1">
      <c r="A24" s="4" t="s">
        <v>18</v>
      </c>
      <c r="B24" s="64">
        <f>'A-3C-D NF-Comp grp by State'!B24</f>
        <v>7004</v>
      </c>
      <c r="C24" s="65"/>
      <c r="D24" s="64">
        <f>'A-3C-D NF-Comp grp by State'!N24</f>
        <v>919</v>
      </c>
      <c r="E24" s="64">
        <f>'A-3C-D NF-Comp grp by State'!O24</f>
        <v>178</v>
      </c>
      <c r="F24" s="64">
        <f>'A-3C-D NF-Comp grp by State'!P24</f>
        <v>284</v>
      </c>
      <c r="G24" s="66">
        <f>'A-3C-D NF-Comp grp by State'!Q24</f>
        <v>457</v>
      </c>
    </row>
    <row r="25" spans="1:7" ht="14.25" thickTop="1">
      <c r="A25" s="1" t="s">
        <v>19</v>
      </c>
      <c r="B25" s="58">
        <f>'A-3C-D NF-Comp grp by State'!B25</f>
        <v>1078</v>
      </c>
      <c r="C25" s="59"/>
      <c r="D25" s="58">
        <f>'A-3C-D NF-Comp grp by State'!N25</f>
        <v>72</v>
      </c>
      <c r="E25" s="58">
        <f>'A-3C-D NF-Comp grp by State'!O25</f>
        <v>17</v>
      </c>
      <c r="F25" s="58">
        <f>'A-3C-D NF-Comp grp by State'!P25</f>
        <v>27</v>
      </c>
      <c r="G25" s="60">
        <f>'A-3C-D NF-Comp grp by State'!Q25</f>
        <v>28</v>
      </c>
    </row>
    <row r="26" spans="1:7" ht="13.5">
      <c r="A26" s="2" t="s">
        <v>20</v>
      </c>
      <c r="B26" s="58">
        <f>'A-3C-D NF-Comp grp by State'!B26</f>
        <v>1468</v>
      </c>
      <c r="C26" s="59"/>
      <c r="D26" s="58">
        <f>'A-3C-D NF-Comp grp by State'!N26</f>
        <v>233</v>
      </c>
      <c r="E26" s="58">
        <f>'A-3C-D NF-Comp grp by State'!O26</f>
        <v>94</v>
      </c>
      <c r="F26" s="58">
        <f>'A-3C-D NF-Comp grp by State'!P26</f>
        <v>72</v>
      </c>
      <c r="G26" s="60">
        <f>'A-3C-D NF-Comp grp by State'!Q26</f>
        <v>67</v>
      </c>
    </row>
    <row r="27" spans="1:7" ht="13.5">
      <c r="A27" s="1" t="s">
        <v>55</v>
      </c>
      <c r="B27" s="58">
        <f>'A-3C-D NF-Comp grp by State'!B27</f>
        <v>6131</v>
      </c>
      <c r="C27" s="59"/>
      <c r="D27" s="58">
        <f>'A-3C-D NF-Comp grp by State'!N27</f>
        <v>1603</v>
      </c>
      <c r="E27" s="58">
        <f>'A-3C-D NF-Comp grp by State'!O27</f>
        <v>236</v>
      </c>
      <c r="F27" s="58">
        <f>'A-3C-D NF-Comp grp by State'!P27</f>
        <v>612</v>
      </c>
      <c r="G27" s="60">
        <f>'A-3C-D NF-Comp grp by State'!Q27</f>
        <v>755</v>
      </c>
    </row>
    <row r="28" spans="1:7" ht="13.5">
      <c r="A28" s="1" t="s">
        <v>21</v>
      </c>
      <c r="B28" s="58">
        <f>'A-3C-D NF-Comp grp by State'!B28</f>
        <v>748</v>
      </c>
      <c r="C28" s="59"/>
      <c r="D28" s="58">
        <f>'A-3C-D NF-Comp grp by State'!N28</f>
        <v>126</v>
      </c>
      <c r="E28" s="58">
        <f>'A-3C-D NF-Comp grp by State'!O28</f>
        <v>23</v>
      </c>
      <c r="F28" s="58">
        <f>'A-3C-D NF-Comp grp by State'!P28</f>
        <v>48</v>
      </c>
      <c r="G28" s="60">
        <f>'A-3C-D NF-Comp grp by State'!Q28</f>
        <v>55</v>
      </c>
    </row>
    <row r="29" spans="1:7" ht="14.25" thickBot="1">
      <c r="A29" s="4" t="s">
        <v>22</v>
      </c>
      <c r="B29" s="64">
        <f>'A-3C-D NF-Comp grp by State'!B29</f>
        <v>5356</v>
      </c>
      <c r="C29" s="65"/>
      <c r="D29" s="64">
        <f>'A-3C-D NF-Comp grp by State'!N29</f>
        <v>1680</v>
      </c>
      <c r="E29" s="64">
        <f>'A-3C-D NF-Comp grp by State'!O29</f>
        <v>308</v>
      </c>
      <c r="F29" s="64">
        <f>'A-3C-D NF-Comp grp by State'!P29</f>
        <v>587</v>
      </c>
      <c r="G29" s="66">
        <f>'A-3C-D NF-Comp grp by State'!Q29</f>
        <v>785</v>
      </c>
    </row>
    <row r="30" spans="1:7" ht="14.25" thickTop="1">
      <c r="A30" s="2" t="s">
        <v>23</v>
      </c>
      <c r="B30" s="58">
        <f>'A-3C-D NF-Comp grp by State'!B30</f>
        <v>2240</v>
      </c>
      <c r="C30" s="59"/>
      <c r="D30" s="58">
        <f>'A-3C-D NF-Comp grp by State'!N30</f>
        <v>323</v>
      </c>
      <c r="E30" s="58">
        <f>'A-3C-D NF-Comp grp by State'!O30</f>
        <v>81</v>
      </c>
      <c r="F30" s="58">
        <f>'A-3C-D NF-Comp grp by State'!P30</f>
        <v>113</v>
      </c>
      <c r="G30" s="60">
        <f>'A-3C-D NF-Comp grp by State'!Q30</f>
        <v>129</v>
      </c>
    </row>
    <row r="31" spans="1:7" ht="13.5">
      <c r="A31" s="5" t="s">
        <v>24</v>
      </c>
      <c r="B31" s="58">
        <f>'A-3C-D NF-Comp grp by State'!B31</f>
        <v>931</v>
      </c>
      <c r="C31" s="59"/>
      <c r="D31" s="58">
        <f>'A-3C-D NF-Comp grp by State'!N31</f>
        <v>103</v>
      </c>
      <c r="E31" s="58">
        <f>'A-3C-D NF-Comp grp by State'!O31</f>
        <v>43</v>
      </c>
      <c r="F31" s="58">
        <f>'A-3C-D NF-Comp grp by State'!P31</f>
        <v>32</v>
      </c>
      <c r="G31" s="60">
        <f>'A-3C-D NF-Comp grp by State'!Q31</f>
        <v>28</v>
      </c>
    </row>
    <row r="32" spans="1:7" ht="13.5">
      <c r="A32" s="2" t="s">
        <v>25</v>
      </c>
      <c r="B32" s="58">
        <f>'A-3C-D NF-Comp grp by State'!B32</f>
        <v>2971</v>
      </c>
      <c r="C32" s="59"/>
      <c r="D32" s="58">
        <f>'A-3C-D NF-Comp grp by State'!N32</f>
        <v>529</v>
      </c>
      <c r="E32" s="58">
        <f>'A-3C-D NF-Comp grp by State'!O32</f>
        <v>126</v>
      </c>
      <c r="F32" s="58">
        <f>'A-3C-D NF-Comp grp by State'!P32</f>
        <v>189</v>
      </c>
      <c r="G32" s="60">
        <f>'A-3C-D NF-Comp grp by State'!Q32</f>
        <v>214</v>
      </c>
    </row>
    <row r="33" spans="1:7" ht="13.5">
      <c r="A33" s="2" t="s">
        <v>26</v>
      </c>
      <c r="B33" s="58">
        <f>'A-3C-D NF-Comp grp by State'!B33</f>
        <v>1639</v>
      </c>
      <c r="C33" s="59"/>
      <c r="D33" s="58">
        <f>'A-3C-D NF-Comp grp by State'!N33</f>
        <v>188</v>
      </c>
      <c r="E33" s="58">
        <f>'A-3C-D NF-Comp grp by State'!O33</f>
        <v>65</v>
      </c>
      <c r="F33" s="58">
        <f>'A-3C-D NF-Comp grp by State'!P33</f>
        <v>61</v>
      </c>
      <c r="G33" s="60">
        <f>'A-3C-D NF-Comp grp by State'!Q33</f>
        <v>62</v>
      </c>
    </row>
    <row r="34" spans="1:7" ht="12.75" customHeight="1" thickBot="1">
      <c r="A34" s="4" t="s">
        <v>27</v>
      </c>
      <c r="B34" s="64">
        <f>'A-3C-D NF-Comp grp by State'!B34</f>
        <v>6312</v>
      </c>
      <c r="C34" s="65"/>
      <c r="D34" s="64">
        <f>'A-3C-D NF-Comp grp by State'!N34</f>
        <v>1947</v>
      </c>
      <c r="E34" s="64">
        <f>'A-3C-D NF-Comp grp by State'!O34</f>
        <v>625</v>
      </c>
      <c r="F34" s="64">
        <f>'A-3C-D NF-Comp grp by State'!P34</f>
        <v>687</v>
      </c>
      <c r="G34" s="66">
        <f>'A-3C-D NF-Comp grp by State'!Q34</f>
        <v>635</v>
      </c>
    </row>
    <row r="35" spans="1:7" ht="12.75" customHeight="1" thickTop="1">
      <c r="A35" s="2" t="s">
        <v>28</v>
      </c>
      <c r="B35" s="58">
        <f>'A-3C-D NF-Comp grp by State'!B35</f>
        <v>1957</v>
      </c>
      <c r="C35" s="59"/>
      <c r="D35" s="58">
        <f>'A-3C-D NF-Comp grp by State'!N35</f>
        <v>530</v>
      </c>
      <c r="E35" s="58">
        <f>'A-3C-D NF-Comp grp by State'!O35</f>
        <v>99</v>
      </c>
      <c r="F35" s="58">
        <f>'A-3C-D NF-Comp grp by State'!P35</f>
        <v>210</v>
      </c>
      <c r="G35" s="60">
        <f>'A-3C-D NF-Comp grp by State'!Q35</f>
        <v>221</v>
      </c>
    </row>
    <row r="36" spans="1:7" ht="13.5">
      <c r="A36" s="1" t="s">
        <v>29</v>
      </c>
      <c r="B36" s="58">
        <f>'A-3C-D NF-Comp grp by State'!B36</f>
        <v>892</v>
      </c>
      <c r="C36" s="59"/>
      <c r="D36" s="58">
        <f>'A-3C-D NF-Comp grp by State'!N36</f>
        <v>115</v>
      </c>
      <c r="E36" s="58">
        <f>'A-3C-D NF-Comp grp by State'!O36</f>
        <v>37</v>
      </c>
      <c r="F36" s="58">
        <f>'A-3C-D NF-Comp grp by State'!P36</f>
        <v>47</v>
      </c>
      <c r="G36" s="60">
        <f>'A-3C-D NF-Comp grp by State'!Q36</f>
        <v>31</v>
      </c>
    </row>
    <row r="37" spans="1:7" ht="13.5">
      <c r="A37" s="2" t="s">
        <v>30</v>
      </c>
      <c r="B37" s="58">
        <f>'A-3C-D NF-Comp grp by State'!B37</f>
        <v>2016</v>
      </c>
      <c r="C37" s="59"/>
      <c r="D37" s="58">
        <f>'A-3C-D NF-Comp grp by State'!N37</f>
        <v>308</v>
      </c>
      <c r="E37" s="58">
        <f>'A-3C-D NF-Comp grp by State'!O37</f>
        <v>63</v>
      </c>
      <c r="F37" s="58">
        <f>'A-3C-D NF-Comp grp by State'!P37</f>
        <v>112</v>
      </c>
      <c r="G37" s="60">
        <f>'A-3C-D NF-Comp grp by State'!Q37</f>
        <v>133</v>
      </c>
    </row>
    <row r="38" spans="1:7" ht="13.5">
      <c r="A38" s="2" t="s">
        <v>31</v>
      </c>
      <c r="B38" s="58">
        <f>'A-3C-D NF-Comp grp by State'!B38</f>
        <v>646</v>
      </c>
      <c r="C38" s="59"/>
      <c r="D38" s="58">
        <f>'A-3C-D NF-Comp grp by State'!N38</f>
        <v>106</v>
      </c>
      <c r="E38" s="58">
        <f>'A-3C-D NF-Comp grp by State'!O38</f>
        <v>29</v>
      </c>
      <c r="F38" s="58">
        <f>'A-3C-D NF-Comp grp by State'!P38</f>
        <v>28</v>
      </c>
      <c r="G38" s="60">
        <f>'A-3C-D NF-Comp grp by State'!Q38</f>
        <v>49</v>
      </c>
    </row>
    <row r="39" spans="1:7" ht="14.25" thickBot="1">
      <c r="A39" s="4" t="s">
        <v>32</v>
      </c>
      <c r="B39" s="85">
        <f>'A-3C-D NF-Comp grp by State'!B39</f>
        <v>679</v>
      </c>
      <c r="C39" s="65"/>
      <c r="D39" s="73">
        <f>'A-3C-D NF-Comp grp by State'!N39</f>
        <v>133</v>
      </c>
      <c r="E39" s="73">
        <f>'A-3C-D NF-Comp grp by State'!O39</f>
        <v>52</v>
      </c>
      <c r="F39" s="73">
        <f>'A-3C-D NF-Comp grp by State'!P39</f>
        <v>51</v>
      </c>
      <c r="G39" s="66">
        <f>'A-3C-D NF-Comp grp by State'!Q39</f>
        <v>30</v>
      </c>
    </row>
    <row r="40" spans="1:7" ht="14.25" thickTop="1">
      <c r="A40" s="1" t="s">
        <v>33</v>
      </c>
      <c r="B40" s="86">
        <f>'A-3C-D NF-Comp grp by State'!B40</f>
        <v>411</v>
      </c>
      <c r="C40" s="59"/>
      <c r="D40" s="77">
        <f>'A-3C-D NF-Comp grp by State'!N40</f>
        <v>54</v>
      </c>
      <c r="E40" s="77">
        <f>'A-3C-D NF-Comp grp by State'!O40</f>
        <v>11</v>
      </c>
      <c r="F40" s="77">
        <f>'A-3C-D NF-Comp grp by State'!P40</f>
        <v>18</v>
      </c>
      <c r="G40" s="60">
        <f>'A-3C-D NF-Comp grp by State'!Q40</f>
        <v>25</v>
      </c>
    </row>
    <row r="41" spans="1:7" ht="13.5">
      <c r="A41" s="2" t="s">
        <v>34</v>
      </c>
      <c r="B41" s="77">
        <f>'A-3C-D NF-Comp grp by State'!B41</f>
        <v>4098</v>
      </c>
      <c r="C41" s="59"/>
      <c r="D41" s="77">
        <f>'A-3C-D NF-Comp grp by State'!N41</f>
        <v>336</v>
      </c>
      <c r="E41" s="77">
        <f>'A-3C-D NF-Comp grp by State'!O41</f>
        <v>47</v>
      </c>
      <c r="F41" s="77">
        <f>'A-3C-D NF-Comp grp by State'!P41</f>
        <v>135</v>
      </c>
      <c r="G41" s="60">
        <f>'A-3C-D NF-Comp grp by State'!Q41</f>
        <v>154</v>
      </c>
    </row>
    <row r="42" spans="1:7" ht="13.5">
      <c r="A42" s="2" t="s">
        <v>35</v>
      </c>
      <c r="B42" s="77">
        <f>'A-3C-D NF-Comp grp by State'!B42</f>
        <v>2575</v>
      </c>
      <c r="C42" s="59"/>
      <c r="D42" s="77">
        <f>'A-3C-D NF-Comp grp by State'!N42</f>
        <v>484</v>
      </c>
      <c r="E42" s="77">
        <f>'A-3C-D NF-Comp grp by State'!O42</f>
        <v>117</v>
      </c>
      <c r="F42" s="77">
        <f>'A-3C-D NF-Comp grp by State'!P42</f>
        <v>182</v>
      </c>
      <c r="G42" s="60">
        <f>'A-3C-D NF-Comp grp by State'!Q42</f>
        <v>185</v>
      </c>
    </row>
    <row r="43" spans="1:7" ht="13.5">
      <c r="A43" s="1" t="s">
        <v>36</v>
      </c>
      <c r="B43" s="77">
        <f>'A-3C-D NF-Comp grp by State'!B43</f>
        <v>847</v>
      </c>
      <c r="C43" s="59"/>
      <c r="D43" s="77">
        <f>'A-3C-D NF-Comp grp by State'!N43</f>
        <v>117</v>
      </c>
      <c r="E43" s="77">
        <f>'A-3C-D NF-Comp grp by State'!O43</f>
        <v>25</v>
      </c>
      <c r="F43" s="77">
        <f>'A-3C-D NF-Comp grp by State'!P43</f>
        <v>46</v>
      </c>
      <c r="G43" s="60">
        <f>'A-3C-D NF-Comp grp by State'!Q43</f>
        <v>46</v>
      </c>
    </row>
    <row r="44" spans="1:7" ht="14.25" thickBot="1">
      <c r="A44" s="4" t="s">
        <v>37</v>
      </c>
      <c r="B44" s="73">
        <f>'A-3C-D NF-Comp grp by State'!B44</f>
        <v>1695</v>
      </c>
      <c r="C44" s="65"/>
      <c r="D44" s="73">
        <f>'A-3C-D NF-Comp grp by State'!N44</f>
        <v>307</v>
      </c>
      <c r="E44" s="73">
        <f>'A-3C-D NF-Comp grp by State'!O44</f>
        <v>52</v>
      </c>
      <c r="F44" s="73">
        <f>'A-3C-D NF-Comp grp by State'!P44</f>
        <v>126</v>
      </c>
      <c r="G44" s="66">
        <f>'A-3C-D NF-Comp grp by State'!Q44</f>
        <v>129</v>
      </c>
    </row>
    <row r="45" spans="1:7" ht="14.25" thickTop="1">
      <c r="A45" s="1" t="s">
        <v>38</v>
      </c>
      <c r="B45" s="77">
        <f>'A-3C-D NF-Comp grp by State'!B45</f>
        <v>8025</v>
      </c>
      <c r="C45" s="59"/>
      <c r="D45" s="77">
        <f>'A-3C-D NF-Comp grp by State'!N45</f>
        <v>1305</v>
      </c>
      <c r="E45" s="77">
        <f>'A-3C-D NF-Comp grp by State'!O45</f>
        <v>222</v>
      </c>
      <c r="F45" s="77">
        <f>'A-3C-D NF-Comp grp by State'!P45</f>
        <v>524</v>
      </c>
      <c r="G45" s="60">
        <f>'A-3C-D NF-Comp grp by State'!Q45</f>
        <v>559</v>
      </c>
    </row>
    <row r="46" spans="1:7" ht="13.5">
      <c r="A46" s="1" t="s">
        <v>39</v>
      </c>
      <c r="B46" s="77">
        <f>'A-3C-D NF-Comp grp by State'!B46</f>
        <v>2243</v>
      </c>
      <c r="C46" s="59"/>
      <c r="D46" s="77">
        <f>'A-3C-D NF-Comp grp by State'!N46</f>
        <v>386</v>
      </c>
      <c r="E46" s="77">
        <f>'A-3C-D NF-Comp grp by State'!O46</f>
        <v>53</v>
      </c>
      <c r="F46" s="77">
        <f>'A-3C-D NF-Comp grp by State'!P46</f>
        <v>136</v>
      </c>
      <c r="G46" s="60">
        <f>'A-3C-D NF-Comp grp by State'!Q46</f>
        <v>197</v>
      </c>
    </row>
    <row r="47" spans="1:7" ht="13.5">
      <c r="A47" s="1" t="s">
        <v>40</v>
      </c>
      <c r="B47" s="77">
        <f>'A-3C-D NF-Comp grp by State'!B47</f>
        <v>1329</v>
      </c>
      <c r="C47" s="59"/>
      <c r="D47" s="77">
        <f>'A-3C-D NF-Comp grp by State'!N47</f>
        <v>280</v>
      </c>
      <c r="E47" s="77">
        <f>'A-3C-D NF-Comp grp by State'!O47</f>
        <v>57</v>
      </c>
      <c r="F47" s="77">
        <f>'A-3C-D NF-Comp grp by State'!P47</f>
        <v>110</v>
      </c>
      <c r="G47" s="60">
        <f>'A-3C-D NF-Comp grp by State'!Q47</f>
        <v>113</v>
      </c>
    </row>
    <row r="48" spans="1:7" ht="13.5">
      <c r="A48" s="1" t="s">
        <v>41</v>
      </c>
      <c r="B48" s="77">
        <f>'A-3C-D NF-Comp grp by State'!B48</f>
        <v>1387</v>
      </c>
      <c r="C48" s="59"/>
      <c r="D48" s="77">
        <f>'A-3C-D NF-Comp grp by State'!N48</f>
        <v>242</v>
      </c>
      <c r="E48" s="77">
        <f>'A-3C-D NF-Comp grp by State'!O48</f>
        <v>63</v>
      </c>
      <c r="F48" s="77">
        <f>'A-3C-D NF-Comp grp by State'!P48</f>
        <v>92</v>
      </c>
      <c r="G48" s="60">
        <f>'A-3C-D NF-Comp grp by State'!Q48</f>
        <v>87</v>
      </c>
    </row>
    <row r="49" spans="1:7" ht="14.25" thickBot="1">
      <c r="A49" s="4" t="s">
        <v>42</v>
      </c>
      <c r="B49" s="73">
        <f>'A-3C-D NF-Comp grp by State'!B49</f>
        <v>32</v>
      </c>
      <c r="C49" s="65"/>
      <c r="D49" s="73">
        <f>'A-3C-D NF-Comp grp by State'!N49</f>
        <v>22</v>
      </c>
      <c r="E49" s="73">
        <f>'A-3C-D NF-Comp grp by State'!O49</f>
        <v>0</v>
      </c>
      <c r="F49" s="73">
        <f>'A-3C-D NF-Comp grp by State'!P49</f>
        <v>5</v>
      </c>
      <c r="G49" s="66">
        <f>'A-3C-D NF-Comp grp by State'!Q49</f>
        <v>17</v>
      </c>
    </row>
    <row r="50" spans="1:7" ht="14.25" thickTop="1">
      <c r="A50" s="1" t="s">
        <v>43</v>
      </c>
      <c r="B50" s="77">
        <f>'A-3C-D NF-Comp grp by State'!B50</f>
        <v>564</v>
      </c>
      <c r="C50" s="59"/>
      <c r="D50" s="77">
        <f>'A-3C-D NF-Comp grp by State'!N50</f>
        <v>36</v>
      </c>
      <c r="E50" s="77">
        <f>'A-3C-D NF-Comp grp by State'!O50</f>
        <v>4</v>
      </c>
      <c r="F50" s="77">
        <f>'A-3C-D NF-Comp grp by State'!P50</f>
        <v>12</v>
      </c>
      <c r="G50" s="60">
        <f>'A-3C-D NF-Comp grp by State'!Q50</f>
        <v>20</v>
      </c>
    </row>
    <row r="51" spans="1:7" ht="13.5">
      <c r="A51" s="1" t="s">
        <v>44</v>
      </c>
      <c r="B51" s="77">
        <f>'A-3C-D NF-Comp grp by State'!B51</f>
        <v>4596</v>
      </c>
      <c r="C51" s="59"/>
      <c r="D51" s="77">
        <f>'A-3C-D NF-Comp grp by State'!N51</f>
        <v>332</v>
      </c>
      <c r="E51" s="77">
        <f>'A-3C-D NF-Comp grp by State'!O51</f>
        <v>73</v>
      </c>
      <c r="F51" s="77">
        <f>'A-3C-D NF-Comp grp by State'!P51</f>
        <v>113</v>
      </c>
      <c r="G51" s="60">
        <f>'A-3C-D NF-Comp grp by State'!Q51</f>
        <v>146</v>
      </c>
    </row>
    <row r="52" spans="1:7" ht="13.5">
      <c r="A52" s="1" t="s">
        <v>45</v>
      </c>
      <c r="B52" s="77">
        <f>'A-3C-D NF-Comp grp by State'!B52</f>
        <v>206</v>
      </c>
      <c r="C52" s="59"/>
      <c r="D52" s="77">
        <f>'A-3C-D NF-Comp grp by State'!N52</f>
        <v>20</v>
      </c>
      <c r="E52" s="77">
        <f>'A-3C-D NF-Comp grp by State'!O52</f>
        <v>3</v>
      </c>
      <c r="F52" s="77">
        <f>'A-3C-D NF-Comp grp by State'!P52</f>
        <v>8</v>
      </c>
      <c r="G52" s="60">
        <f>'A-3C-D NF-Comp grp by State'!Q52</f>
        <v>9</v>
      </c>
    </row>
    <row r="53" spans="1:7" ht="13.5">
      <c r="A53" s="1" t="s">
        <v>46</v>
      </c>
      <c r="B53" s="77">
        <f>'A-3C-D NF-Comp grp by State'!B53</f>
        <v>1360</v>
      </c>
      <c r="C53" s="59"/>
      <c r="D53" s="77">
        <f>'A-3C-D NF-Comp grp by State'!N53</f>
        <v>184</v>
      </c>
      <c r="E53" s="77">
        <f>'A-3C-D NF-Comp grp by State'!O53</f>
        <v>23</v>
      </c>
      <c r="F53" s="77">
        <f>'A-3C-D NF-Comp grp by State'!P53</f>
        <v>86</v>
      </c>
      <c r="G53" s="60">
        <f>'A-3C-D NF-Comp grp by State'!Q53</f>
        <v>75</v>
      </c>
    </row>
    <row r="54" spans="1:7" ht="14.25" thickBot="1">
      <c r="A54" s="4" t="s">
        <v>47</v>
      </c>
      <c r="B54" s="73">
        <f>'A-3C-D NF-Comp grp by State'!B54</f>
        <v>13980</v>
      </c>
      <c r="C54" s="65"/>
      <c r="D54" s="73">
        <f>'A-3C-D NF-Comp grp by State'!N54</f>
        <v>4736</v>
      </c>
      <c r="E54" s="73">
        <f>'A-3C-D NF-Comp grp by State'!O54</f>
        <v>623</v>
      </c>
      <c r="F54" s="73">
        <f>'A-3C-D NF-Comp grp by State'!P54</f>
        <v>1429</v>
      </c>
      <c r="G54" s="66">
        <f>'A-3C-D NF-Comp grp by State'!Q54</f>
        <v>2684</v>
      </c>
    </row>
    <row r="55" spans="1:7" ht="14.25" thickTop="1">
      <c r="A55" s="1" t="s">
        <v>48</v>
      </c>
      <c r="B55" s="77">
        <f>'A-3C-D NF-Comp grp by State'!B55</f>
        <v>1059</v>
      </c>
      <c r="C55" s="59"/>
      <c r="D55" s="77">
        <f>'A-3C-D NF-Comp grp by State'!N55</f>
        <v>225</v>
      </c>
      <c r="E55" s="77">
        <f>'A-3C-D NF-Comp grp by State'!O55</f>
        <v>51</v>
      </c>
      <c r="F55" s="77">
        <f>'A-3C-D NF-Comp grp by State'!P55</f>
        <v>96</v>
      </c>
      <c r="G55" s="60">
        <f>'A-3C-D NF-Comp grp by State'!Q55</f>
        <v>78</v>
      </c>
    </row>
    <row r="56" spans="1:7" ht="13.5">
      <c r="A56" s="2" t="s">
        <v>49</v>
      </c>
      <c r="B56" s="77">
        <f>'A-3C-D NF-Comp grp by State'!B56</f>
        <v>1878</v>
      </c>
      <c r="C56" s="59"/>
      <c r="D56" s="77">
        <f>'A-3C-D NF-Comp grp by State'!N56</f>
        <v>406</v>
      </c>
      <c r="E56" s="77">
        <f>'A-3C-D NF-Comp grp by State'!O56</f>
        <v>87</v>
      </c>
      <c r="F56" s="77">
        <f>'A-3C-D NF-Comp grp by State'!P56</f>
        <v>131</v>
      </c>
      <c r="G56" s="60">
        <f>'A-3C-D NF-Comp grp by State'!Q56</f>
        <v>188</v>
      </c>
    </row>
    <row r="57" spans="1:7" ht="13.5">
      <c r="A57" s="2" t="s">
        <v>50</v>
      </c>
      <c r="B57" s="77">
        <f>'A-3C-D NF-Comp grp by State'!B57</f>
        <v>314</v>
      </c>
      <c r="C57" s="59"/>
      <c r="D57" s="77">
        <f>'A-3C-D NF-Comp grp by State'!N57</f>
        <v>51</v>
      </c>
      <c r="E57" s="77">
        <f>'A-3C-D NF-Comp grp by State'!O57</f>
        <v>16</v>
      </c>
      <c r="F57" s="77">
        <f>'A-3C-D NF-Comp grp by State'!P57</f>
        <v>19</v>
      </c>
      <c r="G57" s="60">
        <f>'A-3C-D NF-Comp grp by State'!Q57</f>
        <v>16</v>
      </c>
    </row>
    <row r="58" spans="1:7" ht="13.5">
      <c r="A58" s="2" t="s">
        <v>51</v>
      </c>
      <c r="B58" s="77">
        <f>'A-3C-D NF-Comp grp by State'!B58</f>
        <v>2403</v>
      </c>
      <c r="C58" s="59"/>
      <c r="D58" s="77">
        <f>'A-3C-D NF-Comp grp by State'!N58</f>
        <v>527</v>
      </c>
      <c r="E58" s="77">
        <f>'A-3C-D NF-Comp grp by State'!O58</f>
        <v>130</v>
      </c>
      <c r="F58" s="77">
        <f>'A-3C-D NF-Comp grp by State'!P58</f>
        <v>185</v>
      </c>
      <c r="G58" s="60">
        <f>'A-3C-D NF-Comp grp by State'!Q58</f>
        <v>212</v>
      </c>
    </row>
    <row r="59" spans="1:7" ht="14.25" thickBot="1">
      <c r="A59" s="6" t="s">
        <v>52</v>
      </c>
      <c r="B59" s="73">
        <f>'A-3C-D NF-Comp grp by State'!B59</f>
        <v>1290</v>
      </c>
      <c r="C59" s="65"/>
      <c r="D59" s="73">
        <f>'A-3C-D NF-Comp grp by State'!N59</f>
        <v>121</v>
      </c>
      <c r="E59" s="73">
        <f>'A-3C-D NF-Comp grp by State'!O59</f>
        <v>32</v>
      </c>
      <c r="F59" s="73">
        <f>'A-3C-D NF-Comp grp by State'!P59</f>
        <v>38</v>
      </c>
      <c r="G59" s="66">
        <f>'A-3C-D NF-Comp grp by State'!Q59</f>
        <v>51</v>
      </c>
    </row>
    <row r="60" spans="1:7" ht="14.25" thickTop="1">
      <c r="A60" s="1" t="s">
        <v>53</v>
      </c>
      <c r="B60" s="77">
        <f>'A-3C-D NF-Comp grp by State'!B60</f>
        <v>753</v>
      </c>
      <c r="C60" s="59"/>
      <c r="D60" s="77">
        <f>'A-3C-D NF-Comp grp by State'!N60</f>
        <v>118</v>
      </c>
      <c r="E60" s="77">
        <f>'A-3C-D NF-Comp grp by State'!O60</f>
        <v>27</v>
      </c>
      <c r="F60" s="77">
        <f>'A-3C-D NF-Comp grp by State'!P60</f>
        <v>42</v>
      </c>
      <c r="G60" s="60">
        <f>'A-3C-D NF-Comp grp by State'!Q60</f>
        <v>49</v>
      </c>
    </row>
    <row r="61" spans="1:7" ht="13.5">
      <c r="A61" s="1" t="s">
        <v>54</v>
      </c>
      <c r="B61" s="77">
        <f>'A-3C-D NF-Comp grp by State'!B61</f>
        <v>689</v>
      </c>
      <c r="C61" s="59"/>
      <c r="D61" s="77">
        <f>'A-3C-D NF-Comp grp by State'!N61</f>
        <v>38</v>
      </c>
      <c r="E61" s="77">
        <f>'A-3C-D NF-Comp grp by State'!O61</f>
        <v>9</v>
      </c>
      <c r="F61" s="77">
        <f>'A-3C-D NF-Comp grp by State'!P61</f>
        <v>15</v>
      </c>
      <c r="G61" s="60">
        <f>'A-3C-D NF-Comp grp by State'!Q61</f>
        <v>14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2014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6.5">
      <c r="A1" s="164" t="s">
        <v>0</v>
      </c>
      <c r="B1" s="165" t="s">
        <v>3</v>
      </c>
      <c r="C1" s="166"/>
      <c r="D1" s="180" t="s">
        <v>64</v>
      </c>
      <c r="E1" s="181"/>
      <c r="F1" s="178"/>
      <c r="G1" s="182"/>
    </row>
    <row r="2" spans="1:7" s="133" customFormat="1" ht="24" customHeight="1">
      <c r="A2" s="168"/>
      <c r="B2" s="169" t="s">
        <v>1</v>
      </c>
      <c r="C2" s="170"/>
      <c r="D2" s="229" t="s">
        <v>3</v>
      </c>
      <c r="E2" s="204" t="s">
        <v>76</v>
      </c>
      <c r="F2" s="204" t="s">
        <v>77</v>
      </c>
      <c r="G2" s="216" t="s">
        <v>78</v>
      </c>
    </row>
    <row r="3" spans="1:8" s="133" customFormat="1" ht="84.75" customHeight="1" thickBot="1">
      <c r="A3" s="205"/>
      <c r="B3" s="206"/>
      <c r="C3" s="207"/>
      <c r="D3" s="222"/>
      <c r="E3" s="209" t="s">
        <v>97</v>
      </c>
      <c r="F3" s="209" t="s">
        <v>89</v>
      </c>
      <c r="G3" s="221" t="s">
        <v>90</v>
      </c>
      <c r="H3" s="210" t="s">
        <v>101</v>
      </c>
    </row>
    <row r="4" spans="1:7" ht="14.25" thickBot="1">
      <c r="A4" s="37" t="str">
        <f>'A-3C-D NF-Comp grp by State'!A4</f>
        <v>Total 2014</v>
      </c>
      <c r="B4" s="42">
        <f>'A-3C-D NF-Comp grp by State'!B4</f>
        <v>136795</v>
      </c>
      <c r="C4" s="52"/>
      <c r="D4" s="54">
        <f>'A-3C-D NF-Comp grp by State'!AI4</f>
        <v>28768</v>
      </c>
      <c r="E4" s="55">
        <f>'A-3C-D NF-Comp grp by State'!AJ4</f>
        <v>0.2951890989988877</v>
      </c>
      <c r="F4" s="55">
        <f>'A-3C-D NF-Comp grp by State'!AK4</f>
        <v>0.30287124582869857</v>
      </c>
      <c r="G4" s="56">
        <f>'A-3C-D NF-Comp grp by State'!AL4</f>
        <v>0.4019396551724138</v>
      </c>
    </row>
    <row r="5" spans="1:7" ht="14.25" thickBot="1">
      <c r="A5" s="37">
        <f>'A-3C-D NF-Comp grp by State'!A5</f>
        <v>2013</v>
      </c>
      <c r="B5" s="42">
        <f>'A-3C-D NF-Comp grp by State'!B5</f>
        <v>135620</v>
      </c>
      <c r="C5" s="52">
        <v>0</v>
      </c>
      <c r="D5" s="54">
        <f>'A-3C-D NF-Comp grp by State'!AI5</f>
        <v>28808</v>
      </c>
      <c r="E5" s="55">
        <f>'A-3C-D NF-Comp grp by State'!AJ5</f>
        <v>0.2879755623437934</v>
      </c>
      <c r="F5" s="55">
        <f>'A-3C-D NF-Comp grp by State'!AK5</f>
        <v>0.3058525409608442</v>
      </c>
      <c r="G5" s="56">
        <f>'A-3C-D NF-Comp grp by State'!AL5</f>
        <v>0.4061718966953624</v>
      </c>
    </row>
    <row r="6" spans="1:7" ht="14.25" thickBot="1">
      <c r="A6" s="37">
        <f>'A-3C-D NF-Comp grp by State'!A6</f>
        <v>2012</v>
      </c>
      <c r="B6" s="42">
        <f>'A-3C-D NF-Comp grp by State'!B6</f>
        <v>140098</v>
      </c>
      <c r="C6" s="52">
        <v>0</v>
      </c>
      <c r="D6" s="54">
        <f>'A-3C-D NF-Comp grp by State'!AI6</f>
        <v>29179</v>
      </c>
      <c r="E6" s="55">
        <f>'A-3C-D NF-Comp grp by State'!AJ6</f>
        <v>0.27848795366530726</v>
      </c>
      <c r="F6" s="55">
        <f>'A-3C-D NF-Comp grp by State'!AK6</f>
        <v>0.31659755303471676</v>
      </c>
      <c r="G6" s="56">
        <f>'A-3C-D NF-Comp grp by State'!AL6</f>
        <v>0.40491449329997603</v>
      </c>
    </row>
    <row r="7" spans="1:7" ht="14.25" thickBot="1">
      <c r="A7" s="37">
        <f>'A-3C-D NF-Comp grp by State'!A7</f>
        <v>2011</v>
      </c>
      <c r="B7" s="42">
        <f>'A-3C-D NF-Comp grp by State'!B7</f>
        <v>149366</v>
      </c>
      <c r="C7" s="52">
        <v>0</v>
      </c>
      <c r="D7" s="54">
        <f>'A-3C-D NF-Comp grp by State'!AI7</f>
        <v>31393</v>
      </c>
      <c r="E7" s="55">
        <f>'A-3C-D NF-Comp grp by State'!AJ7</f>
        <v>0.2751568821074762</v>
      </c>
      <c r="F7" s="55">
        <f>'A-3C-D NF-Comp grp by State'!AK7</f>
        <v>0.3196253941961584</v>
      </c>
      <c r="G7" s="56">
        <f>'A-3C-D NF-Comp grp by State'!AL7</f>
        <v>0.40521772369636544</v>
      </c>
    </row>
    <row r="8" spans="1:7" ht="14.25" thickBot="1">
      <c r="A8" s="37">
        <f>'A-3C-D NF-Comp grp by State'!A8</f>
        <v>2010</v>
      </c>
      <c r="B8" s="42">
        <f>'A-3C-D NF-Comp grp by State'!B8</f>
        <v>157962</v>
      </c>
      <c r="C8" s="52">
        <v>0</v>
      </c>
      <c r="D8" s="54">
        <f>'A-3C-D NF-Comp grp by State'!AI8</f>
        <v>33946</v>
      </c>
      <c r="E8" s="55">
        <f>'A-3C-D NF-Comp grp by State'!AJ8</f>
        <v>0.2648618393919755</v>
      </c>
      <c r="F8" s="55">
        <f>'A-3C-D NF-Comp grp by State'!AK8</f>
        <v>0.3062216461438756</v>
      </c>
      <c r="G8" s="56">
        <f>'A-3C-D NF-Comp grp by State'!AL8</f>
        <v>0.42891651446414897</v>
      </c>
    </row>
    <row r="9" spans="1:7" ht="14.25" thickBot="1">
      <c r="A9" s="37">
        <f>'A-3C-D NF-Comp grp by State'!A9</f>
        <v>2009</v>
      </c>
      <c r="B9" s="42">
        <f>'A-3C-D NF-Comp grp by State'!B9</f>
        <v>176083</v>
      </c>
      <c r="C9" s="52">
        <v>0</v>
      </c>
      <c r="D9" s="54">
        <f>'A-3C-D NF-Comp grp by State'!AI9</f>
        <v>40669</v>
      </c>
      <c r="E9" s="55">
        <f>'A-3C-D NF-Comp grp by State'!AJ9</f>
        <v>0.2440187858073717</v>
      </c>
      <c r="F9" s="55">
        <f>'A-3C-D NF-Comp grp by State'!AK9</f>
        <v>0.3276451351151983</v>
      </c>
      <c r="G9" s="56">
        <f>'A-3C-D NF-Comp grp by State'!AL9</f>
        <v>0.42833607907743</v>
      </c>
    </row>
    <row r="10" spans="1:7" ht="13.5" customHeight="1">
      <c r="A10" s="1" t="s">
        <v>4</v>
      </c>
      <c r="B10" s="58">
        <f>'A-3C-D NF-Comp grp by State'!B10</f>
        <v>140</v>
      </c>
      <c r="C10" s="59"/>
      <c r="D10" s="58">
        <f>'A-3C-D NF-Comp grp by State'!AI10</f>
        <v>15</v>
      </c>
      <c r="E10" s="62">
        <f>'A-3C-D NF-Comp grp by State'!AJ10</f>
        <v>0.3333333333333333</v>
      </c>
      <c r="F10" s="62">
        <f>'A-3C-D NF-Comp grp by State'!AK10</f>
        <v>0.4666666666666667</v>
      </c>
      <c r="G10" s="63">
        <f>'A-3C-D NF-Comp grp by State'!AL10</f>
        <v>0.2</v>
      </c>
    </row>
    <row r="11" spans="1:7" ht="13.5">
      <c r="A11" s="1" t="s">
        <v>5</v>
      </c>
      <c r="B11" s="58">
        <f>'A-3C-D NF-Comp grp by State'!B11</f>
        <v>791</v>
      </c>
      <c r="C11" s="59"/>
      <c r="D11" s="58">
        <f>'A-3C-D NF-Comp grp by State'!AI11</f>
        <v>93</v>
      </c>
      <c r="E11" s="62">
        <f>'A-3C-D NF-Comp grp by State'!AJ11</f>
        <v>0.12903225806451613</v>
      </c>
      <c r="F11" s="62">
        <f>'A-3C-D NF-Comp grp by State'!AK11</f>
        <v>0.5053763440860215</v>
      </c>
      <c r="G11" s="63">
        <f>'A-3C-D NF-Comp grp by State'!AL11</f>
        <v>0.3655913978494624</v>
      </c>
    </row>
    <row r="12" spans="1:7" ht="13.5">
      <c r="A12" s="1" t="s">
        <v>6</v>
      </c>
      <c r="B12" s="58">
        <f>'A-3C-D NF-Comp grp by State'!B12</f>
        <v>1572</v>
      </c>
      <c r="C12" s="59"/>
      <c r="D12" s="58">
        <f>'A-3C-D NF-Comp grp by State'!AI12</f>
        <v>197</v>
      </c>
      <c r="E12" s="62">
        <f>'A-3C-D NF-Comp grp by State'!AJ12</f>
        <v>0.2182741116751269</v>
      </c>
      <c r="F12" s="62">
        <f>'A-3C-D NF-Comp grp by State'!AK12</f>
        <v>0.38578680203045684</v>
      </c>
      <c r="G12" s="63">
        <f>'A-3C-D NF-Comp grp by State'!AL12</f>
        <v>0.39593908629441626</v>
      </c>
    </row>
    <row r="13" spans="1:7" ht="13.5">
      <c r="A13" s="2" t="s">
        <v>7</v>
      </c>
      <c r="B13" s="58">
        <f>'A-3C-D NF-Comp grp by State'!B13</f>
        <v>2525</v>
      </c>
      <c r="C13" s="59"/>
      <c r="D13" s="58">
        <f>'A-3C-D NF-Comp grp by State'!AI13</f>
        <v>338</v>
      </c>
      <c r="E13" s="62">
        <f>'A-3C-D NF-Comp grp by State'!AJ13</f>
        <v>0.31952662721893493</v>
      </c>
      <c r="F13" s="62">
        <f>'A-3C-D NF-Comp grp by State'!AK13</f>
        <v>0.3727810650887574</v>
      </c>
      <c r="G13" s="63">
        <f>'A-3C-D NF-Comp grp by State'!AL13</f>
        <v>0.3076923076923077</v>
      </c>
    </row>
    <row r="14" spans="1:7" ht="14.25" thickBot="1">
      <c r="A14" s="3" t="s">
        <v>8</v>
      </c>
      <c r="B14" s="64">
        <f>'A-3C-D NF-Comp grp by State'!B14</f>
        <v>24968</v>
      </c>
      <c r="C14" s="65"/>
      <c r="D14" s="64">
        <f>'A-3C-D NF-Comp grp by State'!AI14</f>
        <v>6627</v>
      </c>
      <c r="E14" s="68">
        <f>'A-3C-D NF-Comp grp by State'!AJ14</f>
        <v>0.6189829485438358</v>
      </c>
      <c r="F14" s="68">
        <f>'A-3C-D NF-Comp grp by State'!AK14</f>
        <v>0.14606911121170968</v>
      </c>
      <c r="G14" s="69">
        <f>'A-3C-D NF-Comp grp by State'!AL14</f>
        <v>0.2349479402444545</v>
      </c>
    </row>
    <row r="15" spans="1:7" ht="14.25" thickTop="1">
      <c r="A15" s="1" t="s">
        <v>9</v>
      </c>
      <c r="B15" s="58">
        <f>'A-3C-D NF-Comp grp by State'!B15</f>
        <v>2460</v>
      </c>
      <c r="C15" s="59"/>
      <c r="D15" s="58">
        <f>'A-3C-D NF-Comp grp by State'!AI15</f>
        <v>402</v>
      </c>
      <c r="E15" s="62">
        <f>'A-3C-D NF-Comp grp by State'!AJ15</f>
        <v>0.2885572139303483</v>
      </c>
      <c r="F15" s="62">
        <f>'A-3C-D NF-Comp grp by State'!AK15</f>
        <v>0.32338308457711445</v>
      </c>
      <c r="G15" s="63">
        <f>'A-3C-D NF-Comp grp by State'!AL15</f>
        <v>0.3880597014925373</v>
      </c>
    </row>
    <row r="16" spans="1:7" ht="13.5">
      <c r="A16" s="2" t="s">
        <v>10</v>
      </c>
      <c r="B16" s="58">
        <f>'A-3C-D NF-Comp grp by State'!B16</f>
        <v>2329</v>
      </c>
      <c r="C16" s="59"/>
      <c r="D16" s="58">
        <f>'A-3C-D NF-Comp grp by State'!AI16</f>
        <v>304</v>
      </c>
      <c r="E16" s="62">
        <f>'A-3C-D NF-Comp grp by State'!AJ16</f>
        <v>0.15789473684210525</v>
      </c>
      <c r="F16" s="62">
        <f>'A-3C-D NF-Comp grp by State'!AK16</f>
        <v>0.3684210526315789</v>
      </c>
      <c r="G16" s="63">
        <f>'A-3C-D NF-Comp grp by State'!AL16</f>
        <v>0.47368421052631576</v>
      </c>
    </row>
    <row r="17" spans="1:7" ht="13.5">
      <c r="A17" s="2" t="s">
        <v>11</v>
      </c>
      <c r="B17" s="58">
        <f>'A-3C-D NF-Comp grp by State'!B17</f>
        <v>327</v>
      </c>
      <c r="C17" s="59"/>
      <c r="D17" s="58">
        <f>'A-3C-D NF-Comp grp by State'!AI17</f>
        <v>48</v>
      </c>
      <c r="E17" s="62">
        <f>'A-3C-D NF-Comp grp by State'!AJ17</f>
        <v>0.2916666666666667</v>
      </c>
      <c r="F17" s="62">
        <f>'A-3C-D NF-Comp grp by State'!AK17</f>
        <v>0.375</v>
      </c>
      <c r="G17" s="63">
        <f>'A-3C-D NF-Comp grp by State'!AL17</f>
        <v>0.3333333333333333</v>
      </c>
    </row>
    <row r="18" spans="1:7" ht="13.5">
      <c r="A18" s="1" t="s">
        <v>12</v>
      </c>
      <c r="B18" s="58">
        <f>'A-3C-D NF-Comp grp by State'!B18</f>
        <v>363</v>
      </c>
      <c r="C18" s="59"/>
      <c r="D18" s="58">
        <f>'A-3C-D NF-Comp grp by State'!AI18</f>
        <v>29</v>
      </c>
      <c r="E18" s="62">
        <f>'A-3C-D NF-Comp grp by State'!AJ18</f>
        <v>0.27586206896551724</v>
      </c>
      <c r="F18" s="62">
        <f>'A-3C-D NF-Comp grp by State'!AK18</f>
        <v>0.3448275862068966</v>
      </c>
      <c r="G18" s="63">
        <f>'A-3C-D NF-Comp grp by State'!AL18</f>
        <v>0.3793103448275862</v>
      </c>
    </row>
    <row r="19" spans="1:7" ht="14.25" thickBot="1">
      <c r="A19" s="4" t="s">
        <v>13</v>
      </c>
      <c r="B19" s="64">
        <f>'A-3C-D NF-Comp grp by State'!B19</f>
        <v>3466</v>
      </c>
      <c r="C19" s="65"/>
      <c r="D19" s="64">
        <f>'A-3C-D NF-Comp grp by State'!AI19</f>
        <v>647</v>
      </c>
      <c r="E19" s="68">
        <f>'A-3C-D NF-Comp grp by State'!AJ19</f>
        <v>0.17156105100463678</v>
      </c>
      <c r="F19" s="68">
        <f>'A-3C-D NF-Comp grp by State'!AK19</f>
        <v>0.4034003091190108</v>
      </c>
      <c r="G19" s="69">
        <f>'A-3C-D NF-Comp grp by State'!AL19</f>
        <v>0.4250386398763524</v>
      </c>
    </row>
    <row r="20" spans="1:7" ht="14.25" thickTop="1">
      <c r="A20" s="1" t="s">
        <v>14</v>
      </c>
      <c r="B20" s="70">
        <f>'A-3C-D NF-Comp grp by State'!B20</f>
        <v>2531</v>
      </c>
      <c r="C20" s="71"/>
      <c r="D20" s="58">
        <f>'A-3C-D NF-Comp grp by State'!AI20</f>
        <v>582</v>
      </c>
      <c r="E20" s="62">
        <f>'A-3C-D NF-Comp grp by State'!AJ20</f>
        <v>0.12886597938144329</v>
      </c>
      <c r="F20" s="62">
        <f>'A-3C-D NF-Comp grp by State'!AK20</f>
        <v>0.27835051546391754</v>
      </c>
      <c r="G20" s="63">
        <f>'A-3C-D NF-Comp grp by State'!AL20</f>
        <v>0.5927835051546392</v>
      </c>
    </row>
    <row r="21" spans="1:7" ht="13.5">
      <c r="A21" s="1" t="s">
        <v>15</v>
      </c>
      <c r="B21" s="58">
        <f>'A-3C-D NF-Comp grp by State'!B21</f>
        <v>119</v>
      </c>
      <c r="C21" s="59"/>
      <c r="D21" s="58">
        <f>'A-3C-D NF-Comp grp by State'!AI21</f>
        <v>31</v>
      </c>
      <c r="E21" s="62">
        <f>'A-3C-D NF-Comp grp by State'!AJ21</f>
        <v>0.3225806451612903</v>
      </c>
      <c r="F21" s="62">
        <f>'A-3C-D NF-Comp grp by State'!AK21</f>
        <v>0.41935483870967744</v>
      </c>
      <c r="G21" s="63">
        <f>'A-3C-D NF-Comp grp by State'!AL21</f>
        <v>0.25806451612903225</v>
      </c>
    </row>
    <row r="22" spans="1:7" ht="13.5">
      <c r="A22" s="2" t="s">
        <v>16</v>
      </c>
      <c r="B22" s="58">
        <f>'A-3C-D NF-Comp grp by State'!B22</f>
        <v>874</v>
      </c>
      <c r="C22" s="59"/>
      <c r="D22" s="58">
        <f>'A-3C-D NF-Comp grp by State'!AI22</f>
        <v>132</v>
      </c>
      <c r="E22" s="62">
        <f>'A-3C-D NF-Comp grp by State'!AJ22</f>
        <v>0.20454545454545456</v>
      </c>
      <c r="F22" s="62">
        <f>'A-3C-D NF-Comp grp by State'!AK22</f>
        <v>0.3939393939393939</v>
      </c>
      <c r="G22" s="63">
        <f>'A-3C-D NF-Comp grp by State'!AL22</f>
        <v>0.4015151515151515</v>
      </c>
    </row>
    <row r="23" spans="1:7" ht="13.5">
      <c r="A23" s="1" t="s">
        <v>17</v>
      </c>
      <c r="B23" s="58">
        <f>'A-3C-D NF-Comp grp by State'!B23</f>
        <v>528</v>
      </c>
      <c r="C23" s="59"/>
      <c r="D23" s="58">
        <f>'A-3C-D NF-Comp grp by State'!AI23</f>
        <v>81</v>
      </c>
      <c r="E23" s="62">
        <f>'A-3C-D NF-Comp grp by State'!AJ23</f>
        <v>0.14814814814814814</v>
      </c>
      <c r="F23" s="62">
        <f>'A-3C-D NF-Comp grp by State'!AK23</f>
        <v>0.2839506172839506</v>
      </c>
      <c r="G23" s="63">
        <f>'A-3C-D NF-Comp grp by State'!AL23</f>
        <v>0.5679012345679012</v>
      </c>
    </row>
    <row r="24" spans="1:7" ht="14.25" thickBot="1">
      <c r="A24" s="4" t="s">
        <v>18</v>
      </c>
      <c r="B24" s="64">
        <f>'A-3C-D NF-Comp grp by State'!B24</f>
        <v>7004</v>
      </c>
      <c r="C24" s="65"/>
      <c r="D24" s="64">
        <f>'A-3C-D NF-Comp grp by State'!AI24</f>
        <v>919</v>
      </c>
      <c r="E24" s="68">
        <f>'A-3C-D NF-Comp grp by State'!AJ24</f>
        <v>0.19368879216539717</v>
      </c>
      <c r="F24" s="68">
        <f>'A-3C-D NF-Comp grp by State'!AK24</f>
        <v>0.30903155603917304</v>
      </c>
      <c r="G24" s="69">
        <f>'A-3C-D NF-Comp grp by State'!AL24</f>
        <v>0.4972796517954298</v>
      </c>
    </row>
    <row r="25" spans="1:7" ht="14.25" thickTop="1">
      <c r="A25" s="1" t="s">
        <v>19</v>
      </c>
      <c r="B25" s="58">
        <f>'A-3C-D NF-Comp grp by State'!B25</f>
        <v>1078</v>
      </c>
      <c r="C25" s="59"/>
      <c r="D25" s="58">
        <f>'A-3C-D NF-Comp grp by State'!AI25</f>
        <v>72</v>
      </c>
      <c r="E25" s="62">
        <f>'A-3C-D NF-Comp grp by State'!AJ25</f>
        <v>0.2361111111111111</v>
      </c>
      <c r="F25" s="62">
        <f>'A-3C-D NF-Comp grp by State'!AK25</f>
        <v>0.375</v>
      </c>
      <c r="G25" s="63">
        <f>'A-3C-D NF-Comp grp by State'!AL25</f>
        <v>0.3888888888888889</v>
      </c>
    </row>
    <row r="26" spans="1:7" ht="13.5">
      <c r="A26" s="2" t="s">
        <v>20</v>
      </c>
      <c r="B26" s="58">
        <f>'A-3C-D NF-Comp grp by State'!B26</f>
        <v>1468</v>
      </c>
      <c r="C26" s="59"/>
      <c r="D26" s="58">
        <f>'A-3C-D NF-Comp grp by State'!AI26</f>
        <v>233</v>
      </c>
      <c r="E26" s="62">
        <f>'A-3C-D NF-Comp grp by State'!AJ26</f>
        <v>0.4034334763948498</v>
      </c>
      <c r="F26" s="62">
        <f>'A-3C-D NF-Comp grp by State'!AK26</f>
        <v>0.3090128755364807</v>
      </c>
      <c r="G26" s="63">
        <f>'A-3C-D NF-Comp grp by State'!AL26</f>
        <v>0.2875536480686695</v>
      </c>
    </row>
    <row r="27" spans="1:7" ht="13.5">
      <c r="A27" s="1" t="s">
        <v>55</v>
      </c>
      <c r="B27" s="58">
        <f>'A-3C-D NF-Comp grp by State'!B27</f>
        <v>6131</v>
      </c>
      <c r="C27" s="59"/>
      <c r="D27" s="58">
        <f>'A-3C-D NF-Comp grp by State'!AI27</f>
        <v>1603</v>
      </c>
      <c r="E27" s="62">
        <f>'A-3C-D NF-Comp grp by State'!AJ27</f>
        <v>0.1472239550842171</v>
      </c>
      <c r="F27" s="62">
        <f>'A-3C-D NF-Comp grp by State'!AK27</f>
        <v>0.3817841547099189</v>
      </c>
      <c r="G27" s="63">
        <f>'A-3C-D NF-Comp grp by State'!AL27</f>
        <v>0.470991890205864</v>
      </c>
    </row>
    <row r="28" spans="1:7" ht="13.5">
      <c r="A28" s="1" t="s">
        <v>21</v>
      </c>
      <c r="B28" s="58">
        <f>'A-3C-D NF-Comp grp by State'!B28</f>
        <v>748</v>
      </c>
      <c r="C28" s="59"/>
      <c r="D28" s="58">
        <f>'A-3C-D NF-Comp grp by State'!AI28</f>
        <v>126</v>
      </c>
      <c r="E28" s="62">
        <f>'A-3C-D NF-Comp grp by State'!AJ28</f>
        <v>0.18253968253968253</v>
      </c>
      <c r="F28" s="62">
        <f>'A-3C-D NF-Comp grp by State'!AK28</f>
        <v>0.38095238095238093</v>
      </c>
      <c r="G28" s="63">
        <f>'A-3C-D NF-Comp grp by State'!AL28</f>
        <v>0.4365079365079365</v>
      </c>
    </row>
    <row r="29" spans="1:7" ht="14.25" thickBot="1">
      <c r="A29" s="4" t="s">
        <v>22</v>
      </c>
      <c r="B29" s="64">
        <f>'A-3C-D NF-Comp grp by State'!B29</f>
        <v>5356</v>
      </c>
      <c r="C29" s="65"/>
      <c r="D29" s="64">
        <f>'A-3C-D NF-Comp grp by State'!AI29</f>
        <v>1680</v>
      </c>
      <c r="E29" s="68">
        <f>'A-3C-D NF-Comp grp by State'!AJ29</f>
        <v>0.18333333333333332</v>
      </c>
      <c r="F29" s="68">
        <f>'A-3C-D NF-Comp grp by State'!AK29</f>
        <v>0.3494047619047619</v>
      </c>
      <c r="G29" s="69">
        <f>'A-3C-D NF-Comp grp by State'!AL29</f>
        <v>0.46726190476190477</v>
      </c>
    </row>
    <row r="30" spans="1:7" ht="14.25" thickTop="1">
      <c r="A30" s="2" t="s">
        <v>23</v>
      </c>
      <c r="B30" s="58">
        <f>'A-3C-D NF-Comp grp by State'!B30</f>
        <v>2240</v>
      </c>
      <c r="C30" s="59"/>
      <c r="D30" s="58">
        <f>'A-3C-D NF-Comp grp by State'!AI30</f>
        <v>323</v>
      </c>
      <c r="E30" s="62">
        <f>'A-3C-D NF-Comp grp by State'!AJ30</f>
        <v>0.25077399380804954</v>
      </c>
      <c r="F30" s="62">
        <f>'A-3C-D NF-Comp grp by State'!AK30</f>
        <v>0.3498452012383901</v>
      </c>
      <c r="G30" s="63">
        <f>'A-3C-D NF-Comp grp by State'!AL30</f>
        <v>0.3993808049535604</v>
      </c>
    </row>
    <row r="31" spans="1:7" ht="13.5">
      <c r="A31" s="5" t="s">
        <v>24</v>
      </c>
      <c r="B31" s="58">
        <f>'A-3C-D NF-Comp grp by State'!B31</f>
        <v>931</v>
      </c>
      <c r="C31" s="59"/>
      <c r="D31" s="58">
        <f>'A-3C-D NF-Comp grp by State'!AI31</f>
        <v>103</v>
      </c>
      <c r="E31" s="62">
        <f>'A-3C-D NF-Comp grp by State'!AJ31</f>
        <v>0.4174757281553398</v>
      </c>
      <c r="F31" s="62">
        <f>'A-3C-D NF-Comp grp by State'!AK31</f>
        <v>0.3106796116504854</v>
      </c>
      <c r="G31" s="63">
        <f>'A-3C-D NF-Comp grp by State'!AL31</f>
        <v>0.27184466019417475</v>
      </c>
    </row>
    <row r="32" spans="1:7" ht="13.5">
      <c r="A32" s="2" t="s">
        <v>25</v>
      </c>
      <c r="B32" s="58">
        <f>'A-3C-D NF-Comp grp by State'!B32</f>
        <v>2971</v>
      </c>
      <c r="C32" s="59"/>
      <c r="D32" s="58">
        <f>'A-3C-D NF-Comp grp by State'!AI32</f>
        <v>529</v>
      </c>
      <c r="E32" s="62">
        <f>'A-3C-D NF-Comp grp by State'!AJ32</f>
        <v>0.2381852551984877</v>
      </c>
      <c r="F32" s="62">
        <f>'A-3C-D NF-Comp grp by State'!AK32</f>
        <v>0.3572778827977316</v>
      </c>
      <c r="G32" s="63">
        <f>'A-3C-D NF-Comp grp by State'!AL32</f>
        <v>0.4045368620037807</v>
      </c>
    </row>
    <row r="33" spans="1:7" ht="13.5">
      <c r="A33" s="2" t="s">
        <v>26</v>
      </c>
      <c r="B33" s="58">
        <f>'A-3C-D NF-Comp grp by State'!B33</f>
        <v>1639</v>
      </c>
      <c r="C33" s="59"/>
      <c r="D33" s="58">
        <f>'A-3C-D NF-Comp grp by State'!AI33</f>
        <v>188</v>
      </c>
      <c r="E33" s="62">
        <f>'A-3C-D NF-Comp grp by State'!AJ33</f>
        <v>0.34574468085106386</v>
      </c>
      <c r="F33" s="62">
        <f>'A-3C-D NF-Comp grp by State'!AK33</f>
        <v>0.324468085106383</v>
      </c>
      <c r="G33" s="63">
        <f>'A-3C-D NF-Comp grp by State'!AL33</f>
        <v>0.32978723404255317</v>
      </c>
    </row>
    <row r="34" spans="1:7" ht="12.75" customHeight="1" thickBot="1">
      <c r="A34" s="4" t="s">
        <v>27</v>
      </c>
      <c r="B34" s="64">
        <f>'A-3C-D NF-Comp grp by State'!B34</f>
        <v>6312</v>
      </c>
      <c r="C34" s="65"/>
      <c r="D34" s="64">
        <f>'A-3C-D NF-Comp grp by State'!AI34</f>
        <v>1947</v>
      </c>
      <c r="E34" s="68">
        <f>'A-3C-D NF-Comp grp by State'!AJ34</f>
        <v>0.32100667693888035</v>
      </c>
      <c r="F34" s="68">
        <f>'A-3C-D NF-Comp grp by State'!AK34</f>
        <v>0.35285053929121724</v>
      </c>
      <c r="G34" s="69">
        <f>'A-3C-D NF-Comp grp by State'!AL34</f>
        <v>0.3261427837699024</v>
      </c>
    </row>
    <row r="35" spans="1:7" ht="12.75" customHeight="1" thickTop="1">
      <c r="A35" s="2" t="s">
        <v>28</v>
      </c>
      <c r="B35" s="58">
        <f>'A-3C-D NF-Comp grp by State'!B35</f>
        <v>1957</v>
      </c>
      <c r="C35" s="59"/>
      <c r="D35" s="58">
        <f>'A-3C-D NF-Comp grp by State'!AI35</f>
        <v>530</v>
      </c>
      <c r="E35" s="62">
        <f>'A-3C-D NF-Comp grp by State'!AJ35</f>
        <v>0.18679245283018867</v>
      </c>
      <c r="F35" s="62">
        <f>'A-3C-D NF-Comp grp by State'!AK35</f>
        <v>0.39622641509433965</v>
      </c>
      <c r="G35" s="63">
        <f>'A-3C-D NF-Comp grp by State'!AL35</f>
        <v>0.4169811320754717</v>
      </c>
    </row>
    <row r="36" spans="1:7" ht="13.5">
      <c r="A36" s="1" t="s">
        <v>29</v>
      </c>
      <c r="B36" s="58">
        <f>'A-3C-D NF-Comp grp by State'!B36</f>
        <v>892</v>
      </c>
      <c r="C36" s="59"/>
      <c r="D36" s="58">
        <f>'A-3C-D NF-Comp grp by State'!AI36</f>
        <v>115</v>
      </c>
      <c r="E36" s="62">
        <f>'A-3C-D NF-Comp grp by State'!AJ36</f>
        <v>0.3217391304347826</v>
      </c>
      <c r="F36" s="62">
        <f>'A-3C-D NF-Comp grp by State'!AK36</f>
        <v>0.40869565217391307</v>
      </c>
      <c r="G36" s="63">
        <f>'A-3C-D NF-Comp grp by State'!AL36</f>
        <v>0.26956521739130435</v>
      </c>
    </row>
    <row r="37" spans="1:7" ht="13.5">
      <c r="A37" s="2" t="s">
        <v>30</v>
      </c>
      <c r="B37" s="58">
        <f>'A-3C-D NF-Comp grp by State'!B37</f>
        <v>2016</v>
      </c>
      <c r="C37" s="59"/>
      <c r="D37" s="58">
        <f>'A-3C-D NF-Comp grp by State'!AI37</f>
        <v>308</v>
      </c>
      <c r="E37" s="62">
        <f>'A-3C-D NF-Comp grp by State'!AJ37</f>
        <v>0.20454545454545456</v>
      </c>
      <c r="F37" s="62">
        <f>'A-3C-D NF-Comp grp by State'!AK37</f>
        <v>0.36363636363636365</v>
      </c>
      <c r="G37" s="63">
        <f>'A-3C-D NF-Comp grp by State'!AL37</f>
        <v>0.4318181818181818</v>
      </c>
    </row>
    <row r="38" spans="1:7" ht="13.5">
      <c r="A38" s="2" t="s">
        <v>31</v>
      </c>
      <c r="B38" s="58">
        <f>'A-3C-D NF-Comp grp by State'!B38</f>
        <v>646</v>
      </c>
      <c r="C38" s="59"/>
      <c r="D38" s="58">
        <f>'A-3C-D NF-Comp grp by State'!AI38</f>
        <v>106</v>
      </c>
      <c r="E38" s="62">
        <f>'A-3C-D NF-Comp grp by State'!AJ38</f>
        <v>0.27358490566037735</v>
      </c>
      <c r="F38" s="62">
        <f>'A-3C-D NF-Comp grp by State'!AK38</f>
        <v>0.2641509433962264</v>
      </c>
      <c r="G38" s="63">
        <f>'A-3C-D NF-Comp grp by State'!AL38</f>
        <v>0.46226415094339623</v>
      </c>
    </row>
    <row r="39" spans="1:7" ht="14.25" thickBot="1">
      <c r="A39" s="4" t="s">
        <v>32</v>
      </c>
      <c r="B39" s="85">
        <f>'A-3C-D NF-Comp grp by State'!B39</f>
        <v>679</v>
      </c>
      <c r="C39" s="65"/>
      <c r="D39" s="72">
        <f>'A-3C-D NF-Comp grp by State'!AI39</f>
        <v>133</v>
      </c>
      <c r="E39" s="74">
        <f>'A-3C-D NF-Comp grp by State'!AJ39</f>
        <v>0.39097744360902253</v>
      </c>
      <c r="F39" s="74">
        <f>'A-3C-D NF-Comp grp by State'!AK39</f>
        <v>0.38345864661654133</v>
      </c>
      <c r="G39" s="75">
        <f>'A-3C-D NF-Comp grp by State'!AL39</f>
        <v>0.22556390977443608</v>
      </c>
    </row>
    <row r="40" spans="1:7" ht="14.25" thickTop="1">
      <c r="A40" s="1" t="s">
        <v>33</v>
      </c>
      <c r="B40" s="86">
        <f>'A-3C-D NF-Comp grp by State'!B40</f>
        <v>411</v>
      </c>
      <c r="C40" s="59"/>
      <c r="D40" s="76">
        <f>'A-3C-D NF-Comp grp by State'!AI40</f>
        <v>54</v>
      </c>
      <c r="E40" s="78">
        <f>'A-3C-D NF-Comp grp by State'!AJ40</f>
        <v>0.2037037037037037</v>
      </c>
      <c r="F40" s="78">
        <f>'A-3C-D NF-Comp grp by State'!AK40</f>
        <v>0.3333333333333333</v>
      </c>
      <c r="G40" s="79">
        <f>'A-3C-D NF-Comp grp by State'!AL40</f>
        <v>0.46296296296296297</v>
      </c>
    </row>
    <row r="41" spans="1:7" ht="13.5">
      <c r="A41" s="2" t="s">
        <v>34</v>
      </c>
      <c r="B41" s="77">
        <f>'A-3C-D NF-Comp grp by State'!B41</f>
        <v>4098</v>
      </c>
      <c r="C41" s="59"/>
      <c r="D41" s="77">
        <f>'A-3C-D NF-Comp grp by State'!AI41</f>
        <v>336</v>
      </c>
      <c r="E41" s="80">
        <f>'A-3C-D NF-Comp grp by State'!AJ41</f>
        <v>0.13988095238095238</v>
      </c>
      <c r="F41" s="80">
        <f>'A-3C-D NF-Comp grp by State'!AK41</f>
        <v>0.4017857142857143</v>
      </c>
      <c r="G41" s="81">
        <f>'A-3C-D NF-Comp grp by State'!AL41</f>
        <v>0.4583333333333333</v>
      </c>
    </row>
    <row r="42" spans="1:7" ht="13.5">
      <c r="A42" s="2" t="s">
        <v>35</v>
      </c>
      <c r="B42" s="77">
        <f>'A-3C-D NF-Comp grp by State'!B42</f>
        <v>2575</v>
      </c>
      <c r="C42" s="59"/>
      <c r="D42" s="77">
        <f>'A-3C-D NF-Comp grp by State'!AI42</f>
        <v>484</v>
      </c>
      <c r="E42" s="80">
        <f>'A-3C-D NF-Comp grp by State'!AJ42</f>
        <v>0.24173553719008264</v>
      </c>
      <c r="F42" s="80">
        <f>'A-3C-D NF-Comp grp by State'!AK42</f>
        <v>0.3760330578512397</v>
      </c>
      <c r="G42" s="81">
        <f>'A-3C-D NF-Comp grp by State'!AL42</f>
        <v>0.3822314049586777</v>
      </c>
    </row>
    <row r="43" spans="1:7" ht="13.5">
      <c r="A43" s="1" t="s">
        <v>36</v>
      </c>
      <c r="B43" s="77">
        <f>'A-3C-D NF-Comp grp by State'!B43</f>
        <v>847</v>
      </c>
      <c r="C43" s="59"/>
      <c r="D43" s="77">
        <f>'A-3C-D NF-Comp grp by State'!AI43</f>
        <v>117</v>
      </c>
      <c r="E43" s="80">
        <f>'A-3C-D NF-Comp grp by State'!AJ43</f>
        <v>0.21367521367521367</v>
      </c>
      <c r="F43" s="80">
        <f>'A-3C-D NF-Comp grp by State'!AK43</f>
        <v>0.39316239316239315</v>
      </c>
      <c r="G43" s="81">
        <f>'A-3C-D NF-Comp grp by State'!AL43</f>
        <v>0.39316239316239315</v>
      </c>
    </row>
    <row r="44" spans="1:7" ht="14.25" thickBot="1">
      <c r="A44" s="4" t="s">
        <v>37</v>
      </c>
      <c r="B44" s="73">
        <f>'A-3C-D NF-Comp grp by State'!B44</f>
        <v>1695</v>
      </c>
      <c r="C44" s="65"/>
      <c r="D44" s="73">
        <f>'A-3C-D NF-Comp grp by State'!AI44</f>
        <v>307</v>
      </c>
      <c r="E44" s="82">
        <f>'A-3C-D NF-Comp grp by State'!AJ44</f>
        <v>0.16938110749185667</v>
      </c>
      <c r="F44" s="82">
        <f>'A-3C-D NF-Comp grp by State'!AK44</f>
        <v>0.41042345276872966</v>
      </c>
      <c r="G44" s="83">
        <f>'A-3C-D NF-Comp grp by State'!AL44</f>
        <v>0.4201954397394137</v>
      </c>
    </row>
    <row r="45" spans="1:7" ht="14.25" thickTop="1">
      <c r="A45" s="1" t="s">
        <v>38</v>
      </c>
      <c r="B45" s="77">
        <f>'A-3C-D NF-Comp grp by State'!B45</f>
        <v>8025</v>
      </c>
      <c r="C45" s="59"/>
      <c r="D45" s="77">
        <f>'A-3C-D NF-Comp grp by State'!AI45</f>
        <v>1305</v>
      </c>
      <c r="E45" s="80">
        <f>'A-3C-D NF-Comp grp by State'!AJ45</f>
        <v>0.17011494252873563</v>
      </c>
      <c r="F45" s="80">
        <f>'A-3C-D NF-Comp grp by State'!AK45</f>
        <v>0.40153256704980844</v>
      </c>
      <c r="G45" s="81">
        <f>'A-3C-D NF-Comp grp by State'!AL45</f>
        <v>0.42835249042145596</v>
      </c>
    </row>
    <row r="46" spans="1:7" ht="13.5">
      <c r="A46" s="1" t="s">
        <v>39</v>
      </c>
      <c r="B46" s="77">
        <f>'A-3C-D NF-Comp grp by State'!B46</f>
        <v>2243</v>
      </c>
      <c r="C46" s="59"/>
      <c r="D46" s="77">
        <f>'A-3C-D NF-Comp grp by State'!AI46</f>
        <v>386</v>
      </c>
      <c r="E46" s="80">
        <f>'A-3C-D NF-Comp grp by State'!AJ46</f>
        <v>0.13730569948186527</v>
      </c>
      <c r="F46" s="80">
        <f>'A-3C-D NF-Comp grp by State'!AK46</f>
        <v>0.35233160621761656</v>
      </c>
      <c r="G46" s="81">
        <f>'A-3C-D NF-Comp grp by State'!AL46</f>
        <v>0.5103626943005182</v>
      </c>
    </row>
    <row r="47" spans="1:7" ht="13.5">
      <c r="A47" s="1" t="s">
        <v>40</v>
      </c>
      <c r="B47" s="77">
        <f>'A-3C-D NF-Comp grp by State'!B47</f>
        <v>1329</v>
      </c>
      <c r="C47" s="59"/>
      <c r="D47" s="77">
        <f>'A-3C-D NF-Comp grp by State'!AI47</f>
        <v>280</v>
      </c>
      <c r="E47" s="80">
        <f>'A-3C-D NF-Comp grp by State'!AJ47</f>
        <v>0.20357142857142857</v>
      </c>
      <c r="F47" s="80">
        <f>'A-3C-D NF-Comp grp by State'!AK47</f>
        <v>0.39285714285714285</v>
      </c>
      <c r="G47" s="81">
        <f>'A-3C-D NF-Comp grp by State'!AL47</f>
        <v>0.4035714285714286</v>
      </c>
    </row>
    <row r="48" spans="1:7" ht="13.5">
      <c r="A48" s="1" t="s">
        <v>41</v>
      </c>
      <c r="B48" s="77">
        <f>'A-3C-D NF-Comp grp by State'!B48</f>
        <v>1387</v>
      </c>
      <c r="C48" s="59"/>
      <c r="D48" s="77">
        <f>'A-3C-D NF-Comp grp by State'!AI48</f>
        <v>242</v>
      </c>
      <c r="E48" s="80">
        <f>'A-3C-D NF-Comp grp by State'!AJ48</f>
        <v>0.2603305785123967</v>
      </c>
      <c r="F48" s="80">
        <f>'A-3C-D NF-Comp grp by State'!AK48</f>
        <v>0.38016528925619836</v>
      </c>
      <c r="G48" s="81">
        <f>'A-3C-D NF-Comp grp by State'!AL48</f>
        <v>0.359504132231405</v>
      </c>
    </row>
    <row r="49" spans="1:7" ht="14.25" thickBot="1">
      <c r="A49" s="4" t="s">
        <v>42</v>
      </c>
      <c r="B49" s="73">
        <f>'A-3C-D NF-Comp grp by State'!B49</f>
        <v>32</v>
      </c>
      <c r="C49" s="65"/>
      <c r="D49" s="73">
        <f>'A-3C-D NF-Comp grp by State'!AI49</f>
        <v>22</v>
      </c>
      <c r="E49" s="82">
        <f>'A-3C-D NF-Comp grp by State'!AJ49</f>
        <v>0</v>
      </c>
      <c r="F49" s="82">
        <f>'A-3C-D NF-Comp grp by State'!AK49</f>
        <v>0.22727272727272727</v>
      </c>
      <c r="G49" s="83">
        <f>'A-3C-D NF-Comp grp by State'!AL49</f>
        <v>0.7727272727272727</v>
      </c>
    </row>
    <row r="50" spans="1:7" ht="14.25" thickTop="1">
      <c r="A50" s="1" t="s">
        <v>43</v>
      </c>
      <c r="B50" s="77">
        <f>'A-3C-D NF-Comp grp by State'!B50</f>
        <v>564</v>
      </c>
      <c r="C50" s="59"/>
      <c r="D50" s="77">
        <f>'A-3C-D NF-Comp grp by State'!AI50</f>
        <v>36</v>
      </c>
      <c r="E50" s="80">
        <f>'A-3C-D NF-Comp grp by State'!AJ50</f>
        <v>0.1111111111111111</v>
      </c>
      <c r="F50" s="80">
        <f>'A-3C-D NF-Comp grp by State'!AK50</f>
        <v>0.3333333333333333</v>
      </c>
      <c r="G50" s="81">
        <f>'A-3C-D NF-Comp grp by State'!AL50</f>
        <v>0.5555555555555556</v>
      </c>
    </row>
    <row r="51" spans="1:7" ht="13.5">
      <c r="A51" s="1" t="s">
        <v>44</v>
      </c>
      <c r="B51" s="77">
        <f>'A-3C-D NF-Comp grp by State'!B51</f>
        <v>4596</v>
      </c>
      <c r="C51" s="59"/>
      <c r="D51" s="77">
        <f>'A-3C-D NF-Comp grp by State'!AI51</f>
        <v>332</v>
      </c>
      <c r="E51" s="80">
        <f>'A-3C-D NF-Comp grp by State'!AJ51</f>
        <v>0.21987951807228914</v>
      </c>
      <c r="F51" s="80">
        <f>'A-3C-D NF-Comp grp by State'!AK51</f>
        <v>0.34036144578313254</v>
      </c>
      <c r="G51" s="81">
        <f>'A-3C-D NF-Comp grp by State'!AL51</f>
        <v>0.4397590361445783</v>
      </c>
    </row>
    <row r="52" spans="1:7" ht="13.5">
      <c r="A52" s="1" t="s">
        <v>45</v>
      </c>
      <c r="B52" s="77">
        <f>'A-3C-D NF-Comp grp by State'!B52</f>
        <v>206</v>
      </c>
      <c r="C52" s="59"/>
      <c r="D52" s="77">
        <f>'A-3C-D NF-Comp grp by State'!AI52</f>
        <v>20</v>
      </c>
      <c r="E52" s="80">
        <f>'A-3C-D NF-Comp grp by State'!AJ52</f>
        <v>0.15</v>
      </c>
      <c r="F52" s="80">
        <f>'A-3C-D NF-Comp grp by State'!AK52</f>
        <v>0.4</v>
      </c>
      <c r="G52" s="81">
        <f>'A-3C-D NF-Comp grp by State'!AL52</f>
        <v>0.45</v>
      </c>
    </row>
    <row r="53" spans="1:7" ht="13.5">
      <c r="A53" s="1" t="s">
        <v>46</v>
      </c>
      <c r="B53" s="77">
        <f>'A-3C-D NF-Comp grp by State'!B53</f>
        <v>1360</v>
      </c>
      <c r="C53" s="59"/>
      <c r="D53" s="77">
        <f>'A-3C-D NF-Comp grp by State'!AI53</f>
        <v>184</v>
      </c>
      <c r="E53" s="80">
        <f>'A-3C-D NF-Comp grp by State'!AJ53</f>
        <v>0.125</v>
      </c>
      <c r="F53" s="80">
        <f>'A-3C-D NF-Comp grp by State'!AK53</f>
        <v>0.4673913043478261</v>
      </c>
      <c r="G53" s="81">
        <f>'A-3C-D NF-Comp grp by State'!AL53</f>
        <v>0.4076086956521739</v>
      </c>
    </row>
    <row r="54" spans="1:7" ht="14.25" thickBot="1">
      <c r="A54" s="4" t="s">
        <v>47</v>
      </c>
      <c r="B54" s="73">
        <f>'A-3C-D NF-Comp grp by State'!B54</f>
        <v>13980</v>
      </c>
      <c r="C54" s="65"/>
      <c r="D54" s="73">
        <f>'A-3C-D NF-Comp grp by State'!AI54</f>
        <v>4736</v>
      </c>
      <c r="E54" s="82">
        <f>'A-3C-D NF-Comp grp by State'!AJ54</f>
        <v>0.13154560810810811</v>
      </c>
      <c r="F54" s="82">
        <f>'A-3C-D NF-Comp grp by State'!AK54</f>
        <v>0.3017314189189189</v>
      </c>
      <c r="G54" s="83">
        <f>'A-3C-D NF-Comp grp by State'!AL54</f>
        <v>0.566722972972973</v>
      </c>
    </row>
    <row r="55" spans="1:7" ht="14.25" thickTop="1">
      <c r="A55" s="1" t="s">
        <v>48</v>
      </c>
      <c r="B55" s="77">
        <f>'A-3C-D NF-Comp grp by State'!B55</f>
        <v>1059</v>
      </c>
      <c r="C55" s="59"/>
      <c r="D55" s="77">
        <f>'A-3C-D NF-Comp grp by State'!AI55</f>
        <v>225</v>
      </c>
      <c r="E55" s="80">
        <f>'A-3C-D NF-Comp grp by State'!AJ55</f>
        <v>0.22666666666666666</v>
      </c>
      <c r="F55" s="80">
        <f>'A-3C-D NF-Comp grp by State'!AK55</f>
        <v>0.4266666666666667</v>
      </c>
      <c r="G55" s="81">
        <f>'A-3C-D NF-Comp grp by State'!AL55</f>
        <v>0.3466666666666667</v>
      </c>
    </row>
    <row r="56" spans="1:7" ht="13.5">
      <c r="A56" s="2" t="s">
        <v>49</v>
      </c>
      <c r="B56" s="77">
        <f>'A-3C-D NF-Comp grp by State'!B56</f>
        <v>1878</v>
      </c>
      <c r="C56" s="59"/>
      <c r="D56" s="77">
        <f>'A-3C-D NF-Comp grp by State'!AI56</f>
        <v>406</v>
      </c>
      <c r="E56" s="80">
        <f>'A-3C-D NF-Comp grp by State'!AJ56</f>
        <v>0.21428571428571427</v>
      </c>
      <c r="F56" s="80">
        <f>'A-3C-D NF-Comp grp by State'!AK56</f>
        <v>0.3226600985221675</v>
      </c>
      <c r="G56" s="81">
        <f>'A-3C-D NF-Comp grp by State'!AL56</f>
        <v>0.4630541871921182</v>
      </c>
    </row>
    <row r="57" spans="1:7" ht="13.5">
      <c r="A57" s="2" t="s">
        <v>50</v>
      </c>
      <c r="B57" s="77">
        <f>'A-3C-D NF-Comp grp by State'!B57</f>
        <v>314</v>
      </c>
      <c r="C57" s="59"/>
      <c r="D57" s="77">
        <f>'A-3C-D NF-Comp grp by State'!AI57</f>
        <v>51</v>
      </c>
      <c r="E57" s="80">
        <f>'A-3C-D NF-Comp grp by State'!AJ57</f>
        <v>0.3137254901960784</v>
      </c>
      <c r="F57" s="80">
        <f>'A-3C-D NF-Comp grp by State'!AK57</f>
        <v>0.37254901960784315</v>
      </c>
      <c r="G57" s="81">
        <f>'A-3C-D NF-Comp grp by State'!AL57</f>
        <v>0.3137254901960784</v>
      </c>
    </row>
    <row r="58" spans="1:7" ht="13.5">
      <c r="A58" s="2" t="s">
        <v>51</v>
      </c>
      <c r="B58" s="77">
        <f>'A-3C-D NF-Comp grp by State'!B58</f>
        <v>2403</v>
      </c>
      <c r="C58" s="59"/>
      <c r="D58" s="77">
        <f>'A-3C-D NF-Comp grp by State'!AI58</f>
        <v>527</v>
      </c>
      <c r="E58" s="80">
        <f>'A-3C-D NF-Comp grp by State'!AJ58</f>
        <v>0.24667931688804554</v>
      </c>
      <c r="F58" s="80">
        <f>'A-3C-D NF-Comp grp by State'!AK58</f>
        <v>0.3510436432637571</v>
      </c>
      <c r="G58" s="81">
        <f>'A-3C-D NF-Comp grp by State'!AL58</f>
        <v>0.40227703984819735</v>
      </c>
    </row>
    <row r="59" spans="1:7" ht="14.25" thickBot="1">
      <c r="A59" s="6" t="s">
        <v>52</v>
      </c>
      <c r="B59" s="73">
        <f>'A-3C-D NF-Comp grp by State'!B59</f>
        <v>1290</v>
      </c>
      <c r="C59" s="65"/>
      <c r="D59" s="73">
        <f>'A-3C-D NF-Comp grp by State'!AI59</f>
        <v>121</v>
      </c>
      <c r="E59" s="82">
        <f>'A-3C-D NF-Comp grp by State'!AJ59</f>
        <v>0.2644628099173554</v>
      </c>
      <c r="F59" s="82">
        <f>'A-3C-D NF-Comp grp by State'!AK59</f>
        <v>0.3140495867768595</v>
      </c>
      <c r="G59" s="83">
        <f>'A-3C-D NF-Comp grp by State'!AL59</f>
        <v>0.4214876033057851</v>
      </c>
    </row>
    <row r="60" spans="1:7" ht="14.25" thickTop="1">
      <c r="A60" s="1" t="s">
        <v>53</v>
      </c>
      <c r="B60" s="77">
        <f>'A-3C-D NF-Comp grp by State'!B60</f>
        <v>753</v>
      </c>
      <c r="C60" s="59"/>
      <c r="D60" s="77">
        <f>'A-3C-D NF-Comp grp by State'!AI60</f>
        <v>118</v>
      </c>
      <c r="E60" s="80">
        <f>'A-3C-D NF-Comp grp by State'!AJ60</f>
        <v>0.2288135593220339</v>
      </c>
      <c r="F60" s="80">
        <f>'A-3C-D NF-Comp grp by State'!AK60</f>
        <v>0.3559322033898305</v>
      </c>
      <c r="G60" s="81">
        <f>'A-3C-D NF-Comp grp by State'!AL60</f>
        <v>0.4152542372881356</v>
      </c>
    </row>
    <row r="61" spans="1:7" ht="13.5">
      <c r="A61" s="1" t="s">
        <v>54</v>
      </c>
      <c r="B61" s="77">
        <f>'A-3C-D NF-Comp grp by State'!B61</f>
        <v>689</v>
      </c>
      <c r="C61" s="59"/>
      <c r="D61" s="77">
        <f>'A-3C-D NF-Comp grp by State'!AI61</f>
        <v>38</v>
      </c>
      <c r="E61" s="80">
        <f>'A-3C-D NF-Comp grp by State'!AJ61</f>
        <v>0.23684210526315788</v>
      </c>
      <c r="F61" s="80">
        <f>'A-3C-D NF-Comp grp by State'!AK61</f>
        <v>0.39473684210526316</v>
      </c>
      <c r="G61" s="81">
        <f>'A-3C-D NF-Comp grp by State'!AL61</f>
        <v>0.3684210526315789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Percents for FY 2014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</cols>
  <sheetData>
    <row r="1" spans="1:8" s="133" customFormat="1" ht="16.5">
      <c r="A1" s="164" t="s">
        <v>0</v>
      </c>
      <c r="B1" s="165" t="s">
        <v>3</v>
      </c>
      <c r="C1" s="166"/>
      <c r="D1" s="199" t="s">
        <v>65</v>
      </c>
      <c r="E1" s="202"/>
      <c r="F1" s="202"/>
      <c r="G1" s="202"/>
      <c r="H1" s="202"/>
    </row>
    <row r="2" spans="1:8" s="133" customFormat="1" ht="24" customHeight="1">
      <c r="A2" s="168"/>
      <c r="B2" s="169" t="s">
        <v>1</v>
      </c>
      <c r="C2" s="170"/>
      <c r="D2" s="171" t="s">
        <v>3</v>
      </c>
      <c r="E2" s="211" t="s">
        <v>79</v>
      </c>
      <c r="F2" s="212"/>
      <c r="G2" s="211" t="s">
        <v>124</v>
      </c>
      <c r="H2" s="212"/>
    </row>
    <row r="3" spans="1:9" s="133" customFormat="1" ht="84.75" customHeight="1">
      <c r="A3" s="205"/>
      <c r="B3" s="206"/>
      <c r="C3" s="207"/>
      <c r="D3" s="208"/>
      <c r="E3" s="213" t="s">
        <v>91</v>
      </c>
      <c r="F3" s="214"/>
      <c r="G3" s="213" t="s">
        <v>92</v>
      </c>
      <c r="H3" s="214"/>
      <c r="I3" s="210" t="s">
        <v>101</v>
      </c>
    </row>
    <row r="4" spans="1:8" ht="15" customHeight="1" thickBot="1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</row>
    <row r="5" spans="1:8" ht="14.25" thickBot="1">
      <c r="A5" s="37" t="str">
        <f>'NF Residents Rights Numbers'!A4</f>
        <v>Total 2014</v>
      </c>
      <c r="B5" s="42">
        <f>'NF Administration Numbers'!B4</f>
        <v>136795</v>
      </c>
      <c r="C5" s="52"/>
      <c r="D5" s="43">
        <f>'NF Administration Numbers'!D4</f>
        <v>6510</v>
      </c>
      <c r="E5" s="42">
        <f>'NF Administration Numbers'!E4</f>
        <v>1645</v>
      </c>
      <c r="F5" s="118">
        <f>'NF Administration Percents'!E4</f>
        <v>0.25268817204301075</v>
      </c>
      <c r="G5" s="42">
        <f>'NF Administration Numbers'!F4</f>
        <v>4865</v>
      </c>
      <c r="H5" s="118">
        <f>'NF Administration Percents'!F4</f>
        <v>0.7473118279569892</v>
      </c>
    </row>
    <row r="6" spans="1:8" ht="14.25" thickBot="1">
      <c r="A6" s="37">
        <f>'NF Residents Rights Numbers'!A5</f>
        <v>2013</v>
      </c>
      <c r="B6" s="42">
        <f>'NF Administration Numbers'!B5</f>
        <v>135620</v>
      </c>
      <c r="C6" s="52">
        <v>0</v>
      </c>
      <c r="D6" s="43">
        <f>'NF Administration Numbers'!D5</f>
        <v>6531</v>
      </c>
      <c r="E6" s="42">
        <f>'NF Administration Numbers'!E5</f>
        <v>1703</v>
      </c>
      <c r="F6" s="118">
        <f>'NF Administration Percents'!E5</f>
        <v>0.26075639258919003</v>
      </c>
      <c r="G6" s="42">
        <f>'NF Administration Numbers'!F5</f>
        <v>4828</v>
      </c>
      <c r="H6" s="118">
        <f>'NF Administration Percents'!F5</f>
        <v>0.73924360741081</v>
      </c>
    </row>
    <row r="7" spans="1:8" ht="14.25" thickBot="1">
      <c r="A7" s="37">
        <f>'NF Residents Rights Numbers'!A6</f>
        <v>2012</v>
      </c>
      <c r="B7" s="42">
        <f>'NF Administration Numbers'!B6</f>
        <v>140098</v>
      </c>
      <c r="C7" s="52">
        <v>0</v>
      </c>
      <c r="D7" s="43">
        <f>'NF Administration Numbers'!D6</f>
        <v>7127</v>
      </c>
      <c r="E7" s="42">
        <f>'NF Administration Numbers'!E6</f>
        <v>1874</v>
      </c>
      <c r="F7" s="118">
        <f>'NF Administration Percents'!E6</f>
        <v>0.26294373509190405</v>
      </c>
      <c r="G7" s="42">
        <f>'NF Administration Numbers'!F6</f>
        <v>5253</v>
      </c>
      <c r="H7" s="118">
        <f>'NF Administration Percents'!F6</f>
        <v>0.737056264908096</v>
      </c>
    </row>
    <row r="8" spans="1:8" ht="14.25" thickBot="1">
      <c r="A8" s="37">
        <f>'NF Residents Rights Numbers'!A7</f>
        <v>2011</v>
      </c>
      <c r="B8" s="42">
        <f>'NF Administration Numbers'!B7</f>
        <v>149366</v>
      </c>
      <c r="C8" s="52">
        <v>0</v>
      </c>
      <c r="D8" s="43">
        <f>'NF Administration Numbers'!D7</f>
        <v>7891</v>
      </c>
      <c r="E8" s="42">
        <f>'NF Administration Numbers'!E7</f>
        <v>2070</v>
      </c>
      <c r="F8" s="118">
        <f>'NF Administration Percents'!E7</f>
        <v>0.2623241667722722</v>
      </c>
      <c r="G8" s="42">
        <f>'NF Administration Numbers'!F7</f>
        <v>5821</v>
      </c>
      <c r="H8" s="118">
        <f>'NF Administration Percents'!F7</f>
        <v>0.7376758332277278</v>
      </c>
    </row>
    <row r="9" spans="1:8" ht="14.25" thickBot="1">
      <c r="A9" s="37">
        <f>'NF Residents Rights Numbers'!A8</f>
        <v>2010</v>
      </c>
      <c r="B9" s="42">
        <f>'NF Administration Numbers'!B8</f>
        <v>157962</v>
      </c>
      <c r="C9" s="52">
        <v>0</v>
      </c>
      <c r="D9" s="43">
        <f>'NF Administration Numbers'!D8</f>
        <v>8747</v>
      </c>
      <c r="E9" s="42">
        <f>'NF Administration Numbers'!E8</f>
        <v>2078</v>
      </c>
      <c r="F9" s="118">
        <f>'NF Administration Percents'!E8</f>
        <v>0.23756716588544644</v>
      </c>
      <c r="G9" s="42">
        <f>'NF Administration Numbers'!F8</f>
        <v>6669</v>
      </c>
      <c r="H9" s="118">
        <f>'NF Administration Percents'!F8</f>
        <v>0.7624328341145535</v>
      </c>
    </row>
    <row r="10" spans="1:8" ht="14.25" thickBot="1">
      <c r="A10" s="37">
        <f>'NF Residents Rights Numbers'!A9</f>
        <v>2009</v>
      </c>
      <c r="B10" s="42">
        <f>'NF Administration Numbers'!B9</f>
        <v>176083</v>
      </c>
      <c r="C10" s="52">
        <v>0</v>
      </c>
      <c r="D10" s="43">
        <f>'NF Administration Numbers'!D9</f>
        <v>11148</v>
      </c>
      <c r="E10" s="42">
        <f>'NF Administration Numbers'!E9</f>
        <v>2522</v>
      </c>
      <c r="F10" s="118">
        <f>'NF Administration Percents'!E9</f>
        <v>0.22622891998564765</v>
      </c>
      <c r="G10" s="42">
        <f>'NF Administration Numbers'!F9</f>
        <v>8626</v>
      </c>
      <c r="H10" s="118">
        <f>'NF Administration Percents'!F9</f>
        <v>0.7737710800143524</v>
      </c>
    </row>
    <row r="11" spans="1:8" ht="13.5" customHeight="1">
      <c r="A11" s="1" t="s">
        <v>4</v>
      </c>
      <c r="B11" s="58">
        <f>'NF Administration Numbers'!B10</f>
        <v>140</v>
      </c>
      <c r="C11" s="59"/>
      <c r="D11" s="58">
        <f>'NF Administration Numbers'!D10</f>
        <v>12</v>
      </c>
      <c r="E11" s="58">
        <f>'NF Administration Numbers'!E10</f>
        <v>4</v>
      </c>
      <c r="F11" s="62">
        <f>'NF Administration Percents'!E10</f>
        <v>0.3333333333333333</v>
      </c>
      <c r="G11" s="76">
        <f>'NF Administration Numbers'!F10</f>
        <v>8</v>
      </c>
      <c r="H11" s="78">
        <f>'NF Administration Percents'!F10</f>
        <v>0.6666666666666666</v>
      </c>
    </row>
    <row r="12" spans="1:8" ht="13.5">
      <c r="A12" s="1" t="s">
        <v>5</v>
      </c>
      <c r="B12" s="58">
        <f>'NF Administration Numbers'!B11</f>
        <v>791</v>
      </c>
      <c r="C12" s="59"/>
      <c r="D12" s="58">
        <f>'NF Administration Numbers'!D11</f>
        <v>55</v>
      </c>
      <c r="E12" s="58">
        <f>'NF Administration Numbers'!E11</f>
        <v>16</v>
      </c>
      <c r="F12" s="62">
        <f>'NF Administration Percents'!E11</f>
        <v>0.2909090909090909</v>
      </c>
      <c r="G12" s="76">
        <f>'NF Administration Numbers'!F11</f>
        <v>39</v>
      </c>
      <c r="H12" s="78">
        <f>'NF Administration Percents'!F11</f>
        <v>0.7090909090909091</v>
      </c>
    </row>
    <row r="13" spans="1:8" ht="13.5">
      <c r="A13" s="1" t="s">
        <v>6</v>
      </c>
      <c r="B13" s="58">
        <f>'NF Administration Numbers'!B12</f>
        <v>1572</v>
      </c>
      <c r="C13" s="59"/>
      <c r="D13" s="58">
        <f>'NF Administration Numbers'!D12</f>
        <v>45</v>
      </c>
      <c r="E13" s="58">
        <f>'NF Administration Numbers'!E12</f>
        <v>14</v>
      </c>
      <c r="F13" s="62">
        <f>'NF Administration Percents'!E12</f>
        <v>0.3111111111111111</v>
      </c>
      <c r="G13" s="76">
        <f>'NF Administration Numbers'!F12</f>
        <v>31</v>
      </c>
      <c r="H13" s="78">
        <f>'NF Administration Percents'!F12</f>
        <v>0.6888888888888889</v>
      </c>
    </row>
    <row r="14" spans="1:8" ht="13.5">
      <c r="A14" s="2" t="s">
        <v>7</v>
      </c>
      <c r="B14" s="58">
        <f>'NF Administration Numbers'!B13</f>
        <v>2525</v>
      </c>
      <c r="C14" s="59"/>
      <c r="D14" s="58">
        <f>'NF Administration Numbers'!D13</f>
        <v>168</v>
      </c>
      <c r="E14" s="58">
        <f>'NF Administration Numbers'!E13</f>
        <v>12</v>
      </c>
      <c r="F14" s="62">
        <f>'NF Administration Percents'!E13</f>
        <v>0.07142857142857142</v>
      </c>
      <c r="G14" s="76">
        <f>'NF Administration Numbers'!F13</f>
        <v>156</v>
      </c>
      <c r="H14" s="78">
        <f>'NF Administration Percents'!F13</f>
        <v>0.9285714285714286</v>
      </c>
    </row>
    <row r="15" spans="1:8" ht="14.25" thickBot="1">
      <c r="A15" s="3" t="s">
        <v>8</v>
      </c>
      <c r="B15" s="64">
        <f>'NF Administration Numbers'!B14</f>
        <v>24968</v>
      </c>
      <c r="C15" s="65"/>
      <c r="D15" s="64">
        <f>'NF Administration Numbers'!D14</f>
        <v>786</v>
      </c>
      <c r="E15" s="64">
        <f>'NF Administration Numbers'!E14</f>
        <v>236</v>
      </c>
      <c r="F15" s="68">
        <f>'NF Administration Percents'!E14</f>
        <v>0.30025445292620867</v>
      </c>
      <c r="G15" s="72">
        <f>'NF Administration Numbers'!F14</f>
        <v>550</v>
      </c>
      <c r="H15" s="74">
        <f>'NF Administration Percents'!F14</f>
        <v>0.6997455470737913</v>
      </c>
    </row>
    <row r="16" spans="1:8" ht="14.25" thickTop="1">
      <c r="A16" s="1" t="s">
        <v>9</v>
      </c>
      <c r="B16" s="58">
        <f>'NF Administration Numbers'!B15</f>
        <v>2460</v>
      </c>
      <c r="C16" s="59"/>
      <c r="D16" s="58">
        <f>'NF Administration Numbers'!D15</f>
        <v>190</v>
      </c>
      <c r="E16" s="58">
        <f>'NF Administration Numbers'!E15</f>
        <v>58</v>
      </c>
      <c r="F16" s="62">
        <f>'NF Administration Percents'!E15</f>
        <v>0.30526315789473685</v>
      </c>
      <c r="G16" s="76">
        <f>'NF Administration Numbers'!F15</f>
        <v>132</v>
      </c>
      <c r="H16" s="78">
        <f>'NF Administration Percents'!F15</f>
        <v>0.6947368421052632</v>
      </c>
    </row>
    <row r="17" spans="1:8" ht="13.5">
      <c r="A17" s="2" t="s">
        <v>10</v>
      </c>
      <c r="B17" s="58">
        <f>'NF Administration Numbers'!B16</f>
        <v>2329</v>
      </c>
      <c r="C17" s="59"/>
      <c r="D17" s="58">
        <f>'NF Administration Numbers'!D16</f>
        <v>114</v>
      </c>
      <c r="E17" s="58">
        <f>'NF Administration Numbers'!E16</f>
        <v>28</v>
      </c>
      <c r="F17" s="62">
        <f>'NF Administration Percents'!E16</f>
        <v>0.24561403508771928</v>
      </c>
      <c r="G17" s="76">
        <f>'NF Administration Numbers'!F16</f>
        <v>86</v>
      </c>
      <c r="H17" s="78">
        <f>'NF Administration Percents'!F16</f>
        <v>0.7543859649122807</v>
      </c>
    </row>
    <row r="18" spans="1:8" ht="13.5">
      <c r="A18" s="2" t="s">
        <v>11</v>
      </c>
      <c r="B18" s="58">
        <f>'NF Administration Numbers'!B17</f>
        <v>327</v>
      </c>
      <c r="C18" s="59"/>
      <c r="D18" s="58">
        <f>'NF Administration Numbers'!D17</f>
        <v>15</v>
      </c>
      <c r="E18" s="58">
        <f>'NF Administration Numbers'!E17</f>
        <v>3</v>
      </c>
      <c r="F18" s="62">
        <f>'NF Administration Percents'!E17</f>
        <v>0.2</v>
      </c>
      <c r="G18" s="76">
        <f>'NF Administration Numbers'!F17</f>
        <v>12</v>
      </c>
      <c r="H18" s="78">
        <f>'NF Administration Percents'!F17</f>
        <v>0.8</v>
      </c>
    </row>
    <row r="19" spans="1:8" ht="13.5">
      <c r="A19" s="1" t="s">
        <v>12</v>
      </c>
      <c r="B19" s="58">
        <f>'NF Administration Numbers'!B18</f>
        <v>363</v>
      </c>
      <c r="C19" s="59"/>
      <c r="D19" s="58">
        <f>'NF Administration Numbers'!D18</f>
        <v>14</v>
      </c>
      <c r="E19" s="58">
        <f>'NF Administration Numbers'!E18</f>
        <v>12</v>
      </c>
      <c r="F19" s="62">
        <f>'NF Administration Percents'!E18</f>
        <v>0.8571428571428571</v>
      </c>
      <c r="G19" s="76">
        <f>'NF Administration Numbers'!F18</f>
        <v>2</v>
      </c>
      <c r="H19" s="78">
        <f>'NF Administration Percents'!F18</f>
        <v>0.14285714285714285</v>
      </c>
    </row>
    <row r="20" spans="1:8" ht="14.25" thickBot="1">
      <c r="A20" s="4" t="s">
        <v>13</v>
      </c>
      <c r="B20" s="64">
        <f>'NF Administration Numbers'!B19</f>
        <v>3466</v>
      </c>
      <c r="C20" s="65"/>
      <c r="D20" s="64">
        <f>'NF Administration Numbers'!D19</f>
        <v>230</v>
      </c>
      <c r="E20" s="64">
        <f>'NF Administration Numbers'!E19</f>
        <v>77</v>
      </c>
      <c r="F20" s="68">
        <f>'NF Administration Percents'!E19</f>
        <v>0.3347826086956522</v>
      </c>
      <c r="G20" s="72">
        <f>'NF Administration Numbers'!F19</f>
        <v>153</v>
      </c>
      <c r="H20" s="74">
        <f>'NF Administration Percents'!F19</f>
        <v>0.6652173913043479</v>
      </c>
    </row>
    <row r="21" spans="1:8" ht="14.25" thickTop="1">
      <c r="A21" s="1" t="s">
        <v>14</v>
      </c>
      <c r="B21" s="70">
        <f>'NF Administration Numbers'!B20</f>
        <v>2531</v>
      </c>
      <c r="C21" s="71"/>
      <c r="D21" s="58">
        <f>'NF Administration Numbers'!D20</f>
        <v>165</v>
      </c>
      <c r="E21" s="58">
        <f>'NF Administration Numbers'!E20</f>
        <v>17</v>
      </c>
      <c r="F21" s="62">
        <f>'NF Administration Percents'!E20</f>
        <v>0.10303030303030303</v>
      </c>
      <c r="G21" s="76">
        <f>'NF Administration Numbers'!F20</f>
        <v>148</v>
      </c>
      <c r="H21" s="78">
        <f>'NF Administration Percents'!F20</f>
        <v>0.896969696969697</v>
      </c>
    </row>
    <row r="22" spans="1:8" ht="13.5">
      <c r="A22" s="1" t="s">
        <v>15</v>
      </c>
      <c r="B22" s="58">
        <f>'NF Administration Numbers'!B21</f>
        <v>119</v>
      </c>
      <c r="C22" s="59"/>
      <c r="D22" s="58">
        <f>'NF Administration Numbers'!D21</f>
        <v>3</v>
      </c>
      <c r="E22" s="58">
        <f>'NF Administration Numbers'!E21</f>
        <v>1</v>
      </c>
      <c r="F22" s="62">
        <f>'NF Administration Percents'!E21</f>
        <v>0.3333333333333333</v>
      </c>
      <c r="G22" s="76">
        <f>'NF Administration Numbers'!F21</f>
        <v>2</v>
      </c>
      <c r="H22" s="78">
        <f>'NF Administration Percents'!F21</f>
        <v>0.6666666666666666</v>
      </c>
    </row>
    <row r="23" spans="1:8" ht="13.5">
      <c r="A23" s="2" t="s">
        <v>16</v>
      </c>
      <c r="B23" s="58">
        <f>'NF Administration Numbers'!B22</f>
        <v>874</v>
      </c>
      <c r="C23" s="59"/>
      <c r="D23" s="58">
        <f>'NF Administration Numbers'!D22</f>
        <v>46</v>
      </c>
      <c r="E23" s="58">
        <f>'NF Administration Numbers'!E22</f>
        <v>10</v>
      </c>
      <c r="F23" s="62">
        <f>'NF Administration Percents'!E22</f>
        <v>0.21739130434782608</v>
      </c>
      <c r="G23" s="76">
        <f>'NF Administration Numbers'!F22</f>
        <v>36</v>
      </c>
      <c r="H23" s="78">
        <f>'NF Administration Percents'!F22</f>
        <v>0.782608695652174</v>
      </c>
    </row>
    <row r="24" spans="1:8" ht="13.5">
      <c r="A24" s="1" t="s">
        <v>17</v>
      </c>
      <c r="B24" s="58">
        <f>'NF Administration Numbers'!B23</f>
        <v>528</v>
      </c>
      <c r="C24" s="59"/>
      <c r="D24" s="58">
        <f>'NF Administration Numbers'!D23</f>
        <v>33</v>
      </c>
      <c r="E24" s="58">
        <f>'NF Administration Numbers'!E23</f>
        <v>7</v>
      </c>
      <c r="F24" s="62">
        <f>'NF Administration Percents'!E23</f>
        <v>0.21212121212121213</v>
      </c>
      <c r="G24" s="76">
        <f>'NF Administration Numbers'!F23</f>
        <v>26</v>
      </c>
      <c r="H24" s="78">
        <f>'NF Administration Percents'!F23</f>
        <v>0.7878787878787878</v>
      </c>
    </row>
    <row r="25" spans="1:8" ht="14.25" thickBot="1">
      <c r="A25" s="4" t="s">
        <v>18</v>
      </c>
      <c r="B25" s="64">
        <f>'NF Administration Numbers'!B24</f>
        <v>7004</v>
      </c>
      <c r="C25" s="65"/>
      <c r="D25" s="64">
        <f>'NF Administration Numbers'!D24</f>
        <v>279</v>
      </c>
      <c r="E25" s="64">
        <f>'NF Administration Numbers'!E24</f>
        <v>113</v>
      </c>
      <c r="F25" s="68">
        <f>'NF Administration Percents'!E24</f>
        <v>0.4050179211469534</v>
      </c>
      <c r="G25" s="72">
        <f>'NF Administration Numbers'!F24</f>
        <v>166</v>
      </c>
      <c r="H25" s="74">
        <f>'NF Administration Percents'!F24</f>
        <v>0.5949820788530465</v>
      </c>
    </row>
    <row r="26" spans="1:8" ht="14.25" thickTop="1">
      <c r="A26" s="1" t="s">
        <v>19</v>
      </c>
      <c r="B26" s="58">
        <f>'NF Administration Numbers'!B25</f>
        <v>1078</v>
      </c>
      <c r="C26" s="59"/>
      <c r="D26" s="58">
        <f>'NF Administration Numbers'!D25</f>
        <v>38</v>
      </c>
      <c r="E26" s="58">
        <f>'NF Administration Numbers'!E25</f>
        <v>12</v>
      </c>
      <c r="F26" s="62">
        <f>'NF Administration Percents'!E25</f>
        <v>0.3157894736842105</v>
      </c>
      <c r="G26" s="76">
        <f>'NF Administration Numbers'!F25</f>
        <v>26</v>
      </c>
      <c r="H26" s="78">
        <f>'NF Administration Percents'!F25</f>
        <v>0.6842105263157895</v>
      </c>
    </row>
    <row r="27" spans="1:8" ht="13.5">
      <c r="A27" s="2" t="s">
        <v>20</v>
      </c>
      <c r="B27" s="58">
        <f>'NF Administration Numbers'!B26</f>
        <v>1468</v>
      </c>
      <c r="C27" s="59"/>
      <c r="D27" s="58">
        <f>'NF Administration Numbers'!D26</f>
        <v>34</v>
      </c>
      <c r="E27" s="58">
        <f>'NF Administration Numbers'!E26</f>
        <v>6</v>
      </c>
      <c r="F27" s="62">
        <f>'NF Administration Percents'!E26</f>
        <v>0.17647058823529413</v>
      </c>
      <c r="G27" s="76">
        <f>'NF Administration Numbers'!F26</f>
        <v>28</v>
      </c>
      <c r="H27" s="78">
        <f>'NF Administration Percents'!F26</f>
        <v>0.8235294117647058</v>
      </c>
    </row>
    <row r="28" spans="1:8" ht="13.5">
      <c r="A28" s="1" t="s">
        <v>55</v>
      </c>
      <c r="B28" s="58">
        <f>'NF Administration Numbers'!B27</f>
        <v>6131</v>
      </c>
      <c r="C28" s="59"/>
      <c r="D28" s="58">
        <f>'NF Administration Numbers'!D27</f>
        <v>422</v>
      </c>
      <c r="E28" s="58">
        <f>'NF Administration Numbers'!E27</f>
        <v>74</v>
      </c>
      <c r="F28" s="62">
        <f>'NF Administration Percents'!E27</f>
        <v>0.17535545023696683</v>
      </c>
      <c r="G28" s="76">
        <f>'NF Administration Numbers'!F27</f>
        <v>348</v>
      </c>
      <c r="H28" s="78">
        <f>'NF Administration Percents'!F27</f>
        <v>0.8246445497630331</v>
      </c>
    </row>
    <row r="29" spans="1:8" ht="13.5">
      <c r="A29" s="1" t="s">
        <v>21</v>
      </c>
      <c r="B29" s="58">
        <f>'NF Administration Numbers'!B28</f>
        <v>748</v>
      </c>
      <c r="C29" s="59"/>
      <c r="D29" s="58">
        <f>'NF Administration Numbers'!D28</f>
        <v>29</v>
      </c>
      <c r="E29" s="58">
        <f>'NF Administration Numbers'!E28</f>
        <v>8</v>
      </c>
      <c r="F29" s="62">
        <f>'NF Administration Percents'!E28</f>
        <v>0.27586206896551724</v>
      </c>
      <c r="G29" s="76">
        <f>'NF Administration Numbers'!F28</f>
        <v>21</v>
      </c>
      <c r="H29" s="78">
        <f>'NF Administration Percents'!F28</f>
        <v>0.7241379310344828</v>
      </c>
    </row>
    <row r="30" spans="1:8" ht="14.25" thickBot="1">
      <c r="A30" s="4" t="s">
        <v>22</v>
      </c>
      <c r="B30" s="64">
        <f>'NF Administration Numbers'!B29</f>
        <v>5356</v>
      </c>
      <c r="C30" s="65"/>
      <c r="D30" s="64">
        <f>'NF Administration Numbers'!D29</f>
        <v>191</v>
      </c>
      <c r="E30" s="64">
        <f>'NF Administration Numbers'!E29</f>
        <v>28</v>
      </c>
      <c r="F30" s="68">
        <f>'NF Administration Percents'!E29</f>
        <v>0.14659685863874344</v>
      </c>
      <c r="G30" s="72">
        <f>'NF Administration Numbers'!F29</f>
        <v>163</v>
      </c>
      <c r="H30" s="74">
        <f>'NF Administration Percents'!F29</f>
        <v>0.8534031413612565</v>
      </c>
    </row>
    <row r="31" spans="1:8" ht="14.25" thickTop="1">
      <c r="A31" s="2" t="s">
        <v>23</v>
      </c>
      <c r="B31" s="58">
        <f>'NF Administration Numbers'!B30</f>
        <v>2240</v>
      </c>
      <c r="C31" s="59"/>
      <c r="D31" s="58">
        <f>'NF Administration Numbers'!D30</f>
        <v>90</v>
      </c>
      <c r="E31" s="58">
        <f>'NF Administration Numbers'!E30</f>
        <v>19</v>
      </c>
      <c r="F31" s="62">
        <f>'NF Administration Percents'!E30</f>
        <v>0.2111111111111111</v>
      </c>
      <c r="G31" s="76">
        <f>'NF Administration Numbers'!F30</f>
        <v>71</v>
      </c>
      <c r="H31" s="78">
        <f>'NF Administration Percents'!F30</f>
        <v>0.7888888888888889</v>
      </c>
    </row>
    <row r="32" spans="1:8" ht="13.5">
      <c r="A32" s="5" t="s">
        <v>24</v>
      </c>
      <c r="B32" s="58">
        <f>'NF Administration Numbers'!B31</f>
        <v>931</v>
      </c>
      <c r="C32" s="59"/>
      <c r="D32" s="58">
        <f>'NF Administration Numbers'!D31</f>
        <v>81</v>
      </c>
      <c r="E32" s="58">
        <f>'NF Administration Numbers'!E31</f>
        <v>10</v>
      </c>
      <c r="F32" s="62">
        <f>'NF Administration Percents'!E31</f>
        <v>0.12345679012345678</v>
      </c>
      <c r="G32" s="76">
        <f>'NF Administration Numbers'!F31</f>
        <v>71</v>
      </c>
      <c r="H32" s="78">
        <f>'NF Administration Percents'!F31</f>
        <v>0.8765432098765432</v>
      </c>
    </row>
    <row r="33" spans="1:8" ht="13.5">
      <c r="A33" s="2" t="s">
        <v>25</v>
      </c>
      <c r="B33" s="58">
        <f>'NF Administration Numbers'!B32</f>
        <v>2971</v>
      </c>
      <c r="C33" s="59"/>
      <c r="D33" s="58">
        <f>'NF Administration Numbers'!D32</f>
        <v>131</v>
      </c>
      <c r="E33" s="58">
        <f>'NF Administration Numbers'!E32</f>
        <v>34</v>
      </c>
      <c r="F33" s="62">
        <f>'NF Administration Percents'!E32</f>
        <v>0.2595419847328244</v>
      </c>
      <c r="G33" s="76">
        <f>'NF Administration Numbers'!F32</f>
        <v>97</v>
      </c>
      <c r="H33" s="78">
        <f>'NF Administration Percents'!F32</f>
        <v>0.7404580152671756</v>
      </c>
    </row>
    <row r="34" spans="1:8" ht="13.5">
      <c r="A34" s="2" t="s">
        <v>26</v>
      </c>
      <c r="B34" s="58">
        <f>'NF Administration Numbers'!B33</f>
        <v>1639</v>
      </c>
      <c r="C34" s="59"/>
      <c r="D34" s="58">
        <f>'NF Administration Numbers'!D33</f>
        <v>70</v>
      </c>
      <c r="E34" s="58">
        <f>'NF Administration Numbers'!E33</f>
        <v>20</v>
      </c>
      <c r="F34" s="62">
        <f>'NF Administration Percents'!E33</f>
        <v>0.2857142857142857</v>
      </c>
      <c r="G34" s="76">
        <f>'NF Administration Numbers'!F33</f>
        <v>50</v>
      </c>
      <c r="H34" s="78">
        <f>'NF Administration Percents'!F33</f>
        <v>0.7142857142857143</v>
      </c>
    </row>
    <row r="35" spans="1:8" ht="12.75" customHeight="1" thickBot="1">
      <c r="A35" s="4" t="s">
        <v>27</v>
      </c>
      <c r="B35" s="64">
        <f>'NF Administration Numbers'!B34</f>
        <v>6312</v>
      </c>
      <c r="C35" s="65"/>
      <c r="D35" s="64">
        <f>'NF Administration Numbers'!D34</f>
        <v>231</v>
      </c>
      <c r="E35" s="64">
        <f>'NF Administration Numbers'!E34</f>
        <v>20</v>
      </c>
      <c r="F35" s="68">
        <f>'NF Administration Percents'!E34</f>
        <v>0.08658008658008658</v>
      </c>
      <c r="G35" s="72">
        <f>'NF Administration Numbers'!F34</f>
        <v>211</v>
      </c>
      <c r="H35" s="74">
        <f>'NF Administration Percents'!F34</f>
        <v>0.9134199134199135</v>
      </c>
    </row>
    <row r="36" spans="1:8" ht="12.75" customHeight="1" thickTop="1">
      <c r="A36" s="2" t="s">
        <v>28</v>
      </c>
      <c r="B36" s="58">
        <f>'NF Administration Numbers'!B35</f>
        <v>1957</v>
      </c>
      <c r="C36" s="59"/>
      <c r="D36" s="58">
        <f>'NF Administration Numbers'!D35</f>
        <v>56</v>
      </c>
      <c r="E36" s="87">
        <f>'NF Administration Numbers'!E35</f>
        <v>7</v>
      </c>
      <c r="F36" s="119">
        <f>'NF Administration Percents'!E35</f>
        <v>0.125</v>
      </c>
      <c r="G36" s="76">
        <f>'NF Administration Numbers'!F35</f>
        <v>49</v>
      </c>
      <c r="H36" s="78">
        <f>'NF Administration Percents'!F35</f>
        <v>0.875</v>
      </c>
    </row>
    <row r="37" spans="1:8" ht="13.5">
      <c r="A37" s="1" t="s">
        <v>29</v>
      </c>
      <c r="B37" s="58">
        <f>'NF Administration Numbers'!B36</f>
        <v>892</v>
      </c>
      <c r="C37" s="59"/>
      <c r="D37" s="58">
        <f>'NF Administration Numbers'!D36</f>
        <v>45</v>
      </c>
      <c r="E37" s="58">
        <f>'NF Administration Numbers'!E36</f>
        <v>18</v>
      </c>
      <c r="F37" s="62">
        <f>'NF Administration Percents'!E36</f>
        <v>0.4</v>
      </c>
      <c r="G37" s="76">
        <f>'NF Administration Numbers'!F36</f>
        <v>27</v>
      </c>
      <c r="H37" s="78">
        <f>'NF Administration Percents'!F36</f>
        <v>0.6</v>
      </c>
    </row>
    <row r="38" spans="1:8" ht="13.5">
      <c r="A38" s="2" t="s">
        <v>30</v>
      </c>
      <c r="B38" s="58">
        <f>'NF Administration Numbers'!B37</f>
        <v>2016</v>
      </c>
      <c r="C38" s="59"/>
      <c r="D38" s="58">
        <f>'NF Administration Numbers'!D37</f>
        <v>122</v>
      </c>
      <c r="E38" s="58">
        <f>'NF Administration Numbers'!E37</f>
        <v>30</v>
      </c>
      <c r="F38" s="62">
        <f>'NF Administration Percents'!E37</f>
        <v>0.2459016393442623</v>
      </c>
      <c r="G38" s="76">
        <f>'NF Administration Numbers'!F37</f>
        <v>92</v>
      </c>
      <c r="H38" s="78">
        <f>'NF Administration Percents'!F37</f>
        <v>0.7540983606557377</v>
      </c>
    </row>
    <row r="39" spans="1:8" ht="13.5">
      <c r="A39" s="2" t="s">
        <v>31</v>
      </c>
      <c r="B39" s="58">
        <f>'NF Administration Numbers'!B38</f>
        <v>646</v>
      </c>
      <c r="C39" s="59"/>
      <c r="D39" s="58">
        <f>'NF Administration Numbers'!D38</f>
        <v>18</v>
      </c>
      <c r="E39" s="58">
        <f>'NF Administration Numbers'!E38</f>
        <v>7</v>
      </c>
      <c r="F39" s="62">
        <f>'NF Administration Percents'!E38</f>
        <v>0.3888888888888889</v>
      </c>
      <c r="G39" s="76">
        <f>'NF Administration Numbers'!F38</f>
        <v>11</v>
      </c>
      <c r="H39" s="78">
        <f>'NF Administration Percents'!F38</f>
        <v>0.6111111111111112</v>
      </c>
    </row>
    <row r="40" spans="1:8" ht="14.25" thickBot="1">
      <c r="A40" s="4" t="s">
        <v>32</v>
      </c>
      <c r="B40" s="85">
        <f>'NF Administration Numbers'!B39</f>
        <v>679</v>
      </c>
      <c r="C40" s="65"/>
      <c r="D40" s="72">
        <f>'NF Administration Numbers'!D39</f>
        <v>36</v>
      </c>
      <c r="E40" s="72">
        <f>'NF Administration Numbers'!E39</f>
        <v>10</v>
      </c>
      <c r="F40" s="74">
        <f>'NF Administration Percents'!E39</f>
        <v>0.2777777777777778</v>
      </c>
      <c r="G40" s="72">
        <f>'NF Administration Numbers'!F39</f>
        <v>26</v>
      </c>
      <c r="H40" s="74">
        <f>'NF Administration Percents'!F39</f>
        <v>0.7222222222222222</v>
      </c>
    </row>
    <row r="41" spans="1:8" ht="14.25" thickTop="1">
      <c r="A41" s="1" t="s">
        <v>33</v>
      </c>
      <c r="B41" s="86">
        <f>'NF Administration Numbers'!B40</f>
        <v>411</v>
      </c>
      <c r="C41" s="59"/>
      <c r="D41" s="76">
        <f>'NF Administration Numbers'!D40</f>
        <v>20</v>
      </c>
      <c r="E41" s="76">
        <f>'NF Administration Numbers'!E40</f>
        <v>10</v>
      </c>
      <c r="F41" s="78">
        <f>'NF Administration Percents'!E40</f>
        <v>0.5</v>
      </c>
      <c r="G41" s="76">
        <f>'NF Administration Numbers'!F40</f>
        <v>10</v>
      </c>
      <c r="H41" s="78">
        <f>'NF Administration Percents'!F40</f>
        <v>0.5</v>
      </c>
    </row>
    <row r="42" spans="1:8" ht="13.5">
      <c r="A42" s="2" t="s">
        <v>34</v>
      </c>
      <c r="B42" s="77">
        <f>'NF Administration Numbers'!B41</f>
        <v>4098</v>
      </c>
      <c r="C42" s="59"/>
      <c r="D42" s="77">
        <f>'NF Administration Numbers'!D41</f>
        <v>210</v>
      </c>
      <c r="E42" s="77">
        <f>'NF Administration Numbers'!E41</f>
        <v>169</v>
      </c>
      <c r="F42" s="80">
        <f>'NF Administration Percents'!E41</f>
        <v>0.8047619047619048</v>
      </c>
      <c r="G42" s="77">
        <f>'NF Administration Numbers'!F41</f>
        <v>41</v>
      </c>
      <c r="H42" s="80">
        <f>'NF Administration Percents'!F41</f>
        <v>0.19523809523809524</v>
      </c>
    </row>
    <row r="43" spans="1:8" ht="13.5">
      <c r="A43" s="2" t="s">
        <v>35</v>
      </c>
      <c r="B43" s="77">
        <f>'NF Administration Numbers'!B42</f>
        <v>2575</v>
      </c>
      <c r="C43" s="59"/>
      <c r="D43" s="77">
        <f>'NF Administration Numbers'!D42</f>
        <v>180</v>
      </c>
      <c r="E43" s="77">
        <f>'NF Administration Numbers'!E42</f>
        <v>50</v>
      </c>
      <c r="F43" s="80">
        <f>'NF Administration Percents'!E42</f>
        <v>0.2777777777777778</v>
      </c>
      <c r="G43" s="77">
        <f>'NF Administration Numbers'!F42</f>
        <v>130</v>
      </c>
      <c r="H43" s="80">
        <f>'NF Administration Percents'!F42</f>
        <v>0.7222222222222222</v>
      </c>
    </row>
    <row r="44" spans="1:8" ht="13.5">
      <c r="A44" s="1" t="s">
        <v>36</v>
      </c>
      <c r="B44" s="77">
        <f>'NF Administration Numbers'!B43</f>
        <v>847</v>
      </c>
      <c r="C44" s="59"/>
      <c r="D44" s="77">
        <f>'NF Administration Numbers'!D43</f>
        <v>46</v>
      </c>
      <c r="E44" s="77">
        <f>'NF Administration Numbers'!E43</f>
        <v>8</v>
      </c>
      <c r="F44" s="80">
        <f>'NF Administration Percents'!E43</f>
        <v>0.17391304347826086</v>
      </c>
      <c r="G44" s="77">
        <f>'NF Administration Numbers'!F43</f>
        <v>38</v>
      </c>
      <c r="H44" s="80">
        <f>'NF Administration Percents'!F43</f>
        <v>0.8260869565217391</v>
      </c>
    </row>
    <row r="45" spans="1:8" ht="14.25" thickBot="1">
      <c r="A45" s="4" t="s">
        <v>37</v>
      </c>
      <c r="B45" s="73">
        <f>'NF Administration Numbers'!B44</f>
        <v>1695</v>
      </c>
      <c r="C45" s="65"/>
      <c r="D45" s="73">
        <f>'NF Administration Numbers'!D44</f>
        <v>83</v>
      </c>
      <c r="E45" s="73">
        <f>'NF Administration Numbers'!E44</f>
        <v>20</v>
      </c>
      <c r="F45" s="82">
        <f>'NF Administration Percents'!E44</f>
        <v>0.24096385542168675</v>
      </c>
      <c r="G45" s="73">
        <f>'NF Administration Numbers'!F44</f>
        <v>63</v>
      </c>
      <c r="H45" s="82">
        <f>'NF Administration Percents'!F44</f>
        <v>0.7590361445783133</v>
      </c>
    </row>
    <row r="46" spans="1:8" ht="14.25" thickTop="1">
      <c r="A46" s="1" t="s">
        <v>38</v>
      </c>
      <c r="B46" s="77">
        <f>'NF Administration Numbers'!B45</f>
        <v>8025</v>
      </c>
      <c r="C46" s="59"/>
      <c r="D46" s="77">
        <f>'NF Administration Numbers'!D45</f>
        <v>269</v>
      </c>
      <c r="E46" s="77">
        <f>'NF Administration Numbers'!E45</f>
        <v>60</v>
      </c>
      <c r="F46" s="80">
        <f>'NF Administration Percents'!E45</f>
        <v>0.22304832713754646</v>
      </c>
      <c r="G46" s="77">
        <f>'NF Administration Numbers'!F45</f>
        <v>209</v>
      </c>
      <c r="H46" s="80">
        <f>'NF Administration Percents'!F45</f>
        <v>0.7769516728624535</v>
      </c>
    </row>
    <row r="47" spans="1:8" ht="13.5">
      <c r="A47" s="1" t="s">
        <v>39</v>
      </c>
      <c r="B47" s="77">
        <f>'NF Administration Numbers'!B46</f>
        <v>2243</v>
      </c>
      <c r="C47" s="59"/>
      <c r="D47" s="77">
        <f>'NF Administration Numbers'!D46</f>
        <v>189</v>
      </c>
      <c r="E47" s="77">
        <f>'NF Administration Numbers'!E46</f>
        <v>72</v>
      </c>
      <c r="F47" s="80">
        <f>'NF Administration Percents'!E46</f>
        <v>0.38095238095238093</v>
      </c>
      <c r="G47" s="77">
        <f>'NF Administration Numbers'!F46</f>
        <v>117</v>
      </c>
      <c r="H47" s="80">
        <f>'NF Administration Percents'!F46</f>
        <v>0.6190476190476191</v>
      </c>
    </row>
    <row r="48" spans="1:8" ht="13.5">
      <c r="A48" s="1" t="s">
        <v>40</v>
      </c>
      <c r="B48" s="77">
        <f>'NF Administration Numbers'!B47</f>
        <v>1329</v>
      </c>
      <c r="C48" s="59"/>
      <c r="D48" s="77">
        <f>'NF Administration Numbers'!D47</f>
        <v>72</v>
      </c>
      <c r="E48" s="77">
        <f>'NF Administration Numbers'!E47</f>
        <v>14</v>
      </c>
      <c r="F48" s="80">
        <f>'NF Administration Percents'!E47</f>
        <v>0.19444444444444445</v>
      </c>
      <c r="G48" s="77">
        <f>'NF Administration Numbers'!F47</f>
        <v>58</v>
      </c>
      <c r="H48" s="80">
        <f>'NF Administration Percents'!F47</f>
        <v>0.8055555555555556</v>
      </c>
    </row>
    <row r="49" spans="1:8" ht="13.5">
      <c r="A49" s="1" t="s">
        <v>41</v>
      </c>
      <c r="B49" s="77">
        <f>'NF Administration Numbers'!B48</f>
        <v>1387</v>
      </c>
      <c r="C49" s="59"/>
      <c r="D49" s="77">
        <f>'NF Administration Numbers'!D48</f>
        <v>102</v>
      </c>
      <c r="E49" s="77">
        <f>'NF Administration Numbers'!E48</f>
        <v>14</v>
      </c>
      <c r="F49" s="80">
        <f>'NF Administration Percents'!E48</f>
        <v>0.13725490196078433</v>
      </c>
      <c r="G49" s="77">
        <f>'NF Administration Numbers'!F48</f>
        <v>88</v>
      </c>
      <c r="H49" s="80">
        <f>'NF Administration Percents'!F48</f>
        <v>0.8627450980392157</v>
      </c>
    </row>
    <row r="50" spans="1:8" ht="14.25" thickBot="1">
      <c r="A50" s="4" t="s">
        <v>42</v>
      </c>
      <c r="B50" s="73">
        <f>'NF Administration Numbers'!B49</f>
        <v>32</v>
      </c>
      <c r="C50" s="65"/>
      <c r="D50" s="73">
        <f>'NF Administration Numbers'!D49</f>
        <v>2</v>
      </c>
      <c r="E50" s="73">
        <f>'NF Administration Numbers'!E49</f>
        <v>2</v>
      </c>
      <c r="F50" s="82">
        <f>'NF Administration Percents'!E49</f>
        <v>1</v>
      </c>
      <c r="G50" s="73">
        <f>'NF Administration Numbers'!F49</f>
        <v>0</v>
      </c>
      <c r="H50" s="82">
        <f>'NF Administration Percents'!F49</f>
        <v>0</v>
      </c>
    </row>
    <row r="51" spans="1:8" ht="14.25" thickTop="1">
      <c r="A51" s="1" t="s">
        <v>43</v>
      </c>
      <c r="B51" s="77">
        <f>'NF Administration Numbers'!B50</f>
        <v>564</v>
      </c>
      <c r="C51" s="59"/>
      <c r="D51" s="77">
        <f>'NF Administration Numbers'!D50</f>
        <v>15</v>
      </c>
      <c r="E51" s="77">
        <f>'NF Administration Numbers'!E50</f>
        <v>2</v>
      </c>
      <c r="F51" s="80">
        <f>'NF Administration Percents'!E50</f>
        <v>0.13333333333333333</v>
      </c>
      <c r="G51" s="77">
        <f>'NF Administration Numbers'!F50</f>
        <v>13</v>
      </c>
      <c r="H51" s="80">
        <f>'NF Administration Percents'!F50</f>
        <v>0.8666666666666667</v>
      </c>
    </row>
    <row r="52" spans="1:8" ht="13.5">
      <c r="A52" s="1" t="s">
        <v>44</v>
      </c>
      <c r="B52" s="77">
        <f>'NF Administration Numbers'!B51</f>
        <v>4596</v>
      </c>
      <c r="C52" s="59"/>
      <c r="D52" s="77">
        <f>'NF Administration Numbers'!D51</f>
        <v>450</v>
      </c>
      <c r="E52" s="77">
        <f>'NF Administration Numbers'!E51</f>
        <v>95</v>
      </c>
      <c r="F52" s="80">
        <f>'NF Administration Percents'!E51</f>
        <v>0.2111111111111111</v>
      </c>
      <c r="G52" s="77">
        <f>'NF Administration Numbers'!F51</f>
        <v>355</v>
      </c>
      <c r="H52" s="80">
        <f>'NF Administration Percents'!F51</f>
        <v>0.7888888888888889</v>
      </c>
    </row>
    <row r="53" spans="1:8" ht="13.5">
      <c r="A53" s="1" t="s">
        <v>45</v>
      </c>
      <c r="B53" s="77">
        <f>'NF Administration Numbers'!B52</f>
        <v>206</v>
      </c>
      <c r="C53" s="59"/>
      <c r="D53" s="77">
        <f>'NF Administration Numbers'!D52</f>
        <v>24</v>
      </c>
      <c r="E53" s="77">
        <f>'NF Administration Numbers'!E52</f>
        <v>7</v>
      </c>
      <c r="F53" s="80">
        <f>'NF Administration Percents'!E52</f>
        <v>0.2916666666666667</v>
      </c>
      <c r="G53" s="77">
        <f>'NF Administration Numbers'!F52</f>
        <v>17</v>
      </c>
      <c r="H53" s="80">
        <f>'NF Administration Percents'!F52</f>
        <v>0.7083333333333334</v>
      </c>
    </row>
    <row r="54" spans="1:8" ht="13.5">
      <c r="A54" s="1" t="s">
        <v>46</v>
      </c>
      <c r="B54" s="77">
        <f>'NF Administration Numbers'!B53</f>
        <v>1360</v>
      </c>
      <c r="C54" s="59"/>
      <c r="D54" s="77">
        <f>'NF Administration Numbers'!D53</f>
        <v>28</v>
      </c>
      <c r="E54" s="77">
        <f>'NF Administration Numbers'!E53</f>
        <v>12</v>
      </c>
      <c r="F54" s="80">
        <f>'NF Administration Percents'!E53</f>
        <v>0.42857142857142855</v>
      </c>
      <c r="G54" s="77">
        <f>'NF Administration Numbers'!F53</f>
        <v>16</v>
      </c>
      <c r="H54" s="80">
        <f>'NF Administration Percents'!F53</f>
        <v>0.5714285714285714</v>
      </c>
    </row>
    <row r="55" spans="1:8" ht="14.25" thickBot="1">
      <c r="A55" s="4" t="s">
        <v>47</v>
      </c>
      <c r="B55" s="73">
        <f>'NF Administration Numbers'!B54</f>
        <v>13980</v>
      </c>
      <c r="C55" s="65"/>
      <c r="D55" s="73">
        <f>'NF Administration Numbers'!D54</f>
        <v>652</v>
      </c>
      <c r="E55" s="73">
        <f>'NF Administration Numbers'!E54</f>
        <v>97</v>
      </c>
      <c r="F55" s="82">
        <f>'NF Administration Percents'!E54</f>
        <v>0.14877300613496933</v>
      </c>
      <c r="G55" s="73">
        <f>'NF Administration Numbers'!F54</f>
        <v>555</v>
      </c>
      <c r="H55" s="82">
        <f>'NF Administration Percents'!F54</f>
        <v>0.8512269938650306</v>
      </c>
    </row>
    <row r="56" spans="1:8" ht="14.25" thickTop="1">
      <c r="A56" s="1" t="s">
        <v>48</v>
      </c>
      <c r="B56" s="77">
        <f>'NF Administration Numbers'!B55</f>
        <v>1059</v>
      </c>
      <c r="C56" s="59"/>
      <c r="D56" s="77">
        <f>'NF Administration Numbers'!D55</f>
        <v>80</v>
      </c>
      <c r="E56" s="77">
        <f>'NF Administration Numbers'!E55</f>
        <v>14</v>
      </c>
      <c r="F56" s="80">
        <f>'NF Administration Percents'!E55</f>
        <v>0.175</v>
      </c>
      <c r="G56" s="77">
        <f>'NF Administration Numbers'!F55</f>
        <v>66</v>
      </c>
      <c r="H56" s="80">
        <f>'NF Administration Percents'!F55</f>
        <v>0.825</v>
      </c>
    </row>
    <row r="57" spans="1:8" ht="13.5">
      <c r="A57" s="2" t="s">
        <v>49</v>
      </c>
      <c r="B57" s="77">
        <f>'NF Administration Numbers'!B56</f>
        <v>1878</v>
      </c>
      <c r="C57" s="59"/>
      <c r="D57" s="77">
        <f>'NF Administration Numbers'!D56</f>
        <v>124</v>
      </c>
      <c r="E57" s="77">
        <f>'NF Administration Numbers'!E56</f>
        <v>22</v>
      </c>
      <c r="F57" s="80">
        <f>'NF Administration Percents'!E56</f>
        <v>0.1774193548387097</v>
      </c>
      <c r="G57" s="77">
        <f>'NF Administration Numbers'!F56</f>
        <v>102</v>
      </c>
      <c r="H57" s="80">
        <f>'NF Administration Percents'!F56</f>
        <v>0.8225806451612904</v>
      </c>
    </row>
    <row r="58" spans="1:8" ht="13.5">
      <c r="A58" s="2" t="s">
        <v>50</v>
      </c>
      <c r="B58" s="77">
        <f>'NF Administration Numbers'!B57</f>
        <v>314</v>
      </c>
      <c r="C58" s="59"/>
      <c r="D58" s="77">
        <f>'NF Administration Numbers'!D57</f>
        <v>10</v>
      </c>
      <c r="E58" s="77">
        <f>'NF Administration Numbers'!E57</f>
        <v>0</v>
      </c>
      <c r="F58" s="80">
        <f>'NF Administration Percents'!E57</f>
        <v>0</v>
      </c>
      <c r="G58" s="77">
        <f>'NF Administration Numbers'!F57</f>
        <v>10</v>
      </c>
      <c r="H58" s="80">
        <f>'NF Administration Percents'!F57</f>
        <v>1</v>
      </c>
    </row>
    <row r="59" spans="1:8" ht="13.5">
      <c r="A59" s="2" t="s">
        <v>51</v>
      </c>
      <c r="B59" s="77">
        <f>'NF Administration Numbers'!B58</f>
        <v>2403</v>
      </c>
      <c r="C59" s="59"/>
      <c r="D59" s="77">
        <f>'NF Administration Numbers'!D58</f>
        <v>86</v>
      </c>
      <c r="E59" s="77">
        <f>'NF Administration Numbers'!E58</f>
        <v>22</v>
      </c>
      <c r="F59" s="80">
        <f>'NF Administration Percents'!E58</f>
        <v>0.2558139534883721</v>
      </c>
      <c r="G59" s="77">
        <f>'NF Administration Numbers'!F58</f>
        <v>64</v>
      </c>
      <c r="H59" s="80">
        <f>'NF Administration Percents'!F58</f>
        <v>0.7441860465116279</v>
      </c>
    </row>
    <row r="60" spans="1:8" ht="14.25" thickBot="1">
      <c r="A60" s="6" t="s">
        <v>52</v>
      </c>
      <c r="B60" s="73">
        <f>'NF Administration Numbers'!B59</f>
        <v>1290</v>
      </c>
      <c r="C60" s="65"/>
      <c r="D60" s="73">
        <f>'NF Administration Numbers'!D59</f>
        <v>62</v>
      </c>
      <c r="E60" s="73">
        <f>'NF Administration Numbers'!E59</f>
        <v>23</v>
      </c>
      <c r="F60" s="82">
        <f>'NF Administration Percents'!E59</f>
        <v>0.3709677419354839</v>
      </c>
      <c r="G60" s="73">
        <f>'NF Administration Numbers'!F59</f>
        <v>39</v>
      </c>
      <c r="H60" s="82">
        <f>'NF Administration Percents'!F59</f>
        <v>0.6290322580645161</v>
      </c>
    </row>
    <row r="61" spans="1:8" ht="14.25" thickTop="1">
      <c r="A61" s="1" t="s">
        <v>53</v>
      </c>
      <c r="B61" s="77">
        <f>'NF Administration Numbers'!B60</f>
        <v>753</v>
      </c>
      <c r="C61" s="59"/>
      <c r="D61" s="77">
        <f>'NF Administration Numbers'!D60</f>
        <v>25</v>
      </c>
      <c r="E61" s="77">
        <f>'NF Administration Numbers'!E60</f>
        <v>7</v>
      </c>
      <c r="F61" s="80">
        <f>'NF Administration Percents'!E60</f>
        <v>0.28</v>
      </c>
      <c r="G61" s="77">
        <f>'NF Administration Numbers'!F60</f>
        <v>18</v>
      </c>
      <c r="H61" s="80">
        <f>'NF Administration Percents'!F60</f>
        <v>0.72</v>
      </c>
    </row>
    <row r="62" spans="1:8" ht="13.5">
      <c r="A62" s="1" t="s">
        <v>54</v>
      </c>
      <c r="B62" s="77">
        <f>'NF Administration Numbers'!B61</f>
        <v>689</v>
      </c>
      <c r="C62" s="59"/>
      <c r="D62" s="77">
        <f>'NF Administration Numbers'!D61</f>
        <v>32</v>
      </c>
      <c r="E62" s="77">
        <f>'NF Administration Numbers'!E61</f>
        <v>14</v>
      </c>
      <c r="F62" s="80">
        <f>'NF Administration Percents'!E61</f>
        <v>0.4375</v>
      </c>
      <c r="G62" s="77">
        <f>'NF Administration Numbers'!F61</f>
        <v>18</v>
      </c>
      <c r="H62" s="80">
        <f>'NF Administration Percents'!F61</f>
        <v>0.5625</v>
      </c>
    </row>
  </sheetData>
  <sheetProtection/>
  <hyperlinks>
    <hyperlink ref="I3" location="ToC!A1" display="Table of Contents"/>
  </hyperlinks>
  <printOptions horizontalCentered="1"/>
  <pageMargins left="0.25" right="0.25" top="0.59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2014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G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</cols>
  <sheetData>
    <row r="1" spans="1:6" s="133" customFormat="1" ht="16.5">
      <c r="A1" s="164" t="s">
        <v>0</v>
      </c>
      <c r="B1" s="165" t="s">
        <v>3</v>
      </c>
      <c r="C1" s="166"/>
      <c r="D1" s="183" t="s">
        <v>65</v>
      </c>
      <c r="E1" s="184"/>
      <c r="F1" s="183"/>
    </row>
    <row r="2" spans="1:6" s="133" customFormat="1" ht="24" customHeight="1">
      <c r="A2" s="168"/>
      <c r="B2" s="169" t="s">
        <v>1</v>
      </c>
      <c r="C2" s="170"/>
      <c r="D2" s="171" t="s">
        <v>3</v>
      </c>
      <c r="E2" s="204" t="s">
        <v>79</v>
      </c>
      <c r="F2" s="217" t="s">
        <v>80</v>
      </c>
    </row>
    <row r="3" spans="1:7" s="133" customFormat="1" ht="84.75" customHeight="1" thickBot="1">
      <c r="A3" s="205"/>
      <c r="B3" s="206"/>
      <c r="C3" s="207"/>
      <c r="D3" s="208"/>
      <c r="E3" s="209" t="s">
        <v>91</v>
      </c>
      <c r="F3" s="221" t="s">
        <v>92</v>
      </c>
      <c r="G3" s="210" t="s">
        <v>101</v>
      </c>
    </row>
    <row r="4" spans="1:6" ht="14.25" thickBot="1">
      <c r="A4" s="37" t="str">
        <f>'A-3C-D NF-Comp grp by State'!A4</f>
        <v>Total 2014</v>
      </c>
      <c r="B4" s="42">
        <f>'A-3C-D NF-Comp grp by State'!B4</f>
        <v>136795</v>
      </c>
      <c r="C4" s="52"/>
      <c r="D4" s="43">
        <f>'A-3C-D NF-Comp grp by State'!R4</f>
        <v>6510</v>
      </c>
      <c r="E4" s="42">
        <f>'A-3C-D NF-Comp grp by State'!S4</f>
        <v>1645</v>
      </c>
      <c r="F4" s="44">
        <f>'A-3C-D NF-Comp grp by State'!T4</f>
        <v>4865</v>
      </c>
    </row>
    <row r="5" spans="1:6" ht="14.25" thickBot="1">
      <c r="A5" s="37">
        <f>'A-3C-D NF-Comp grp by State'!A5</f>
        <v>2013</v>
      </c>
      <c r="B5" s="42">
        <f>'A-3C-D NF-Comp grp by State'!B5</f>
        <v>135620</v>
      </c>
      <c r="C5" s="52">
        <v>0</v>
      </c>
      <c r="D5" s="43">
        <f>'A-3C-D NF-Comp grp by State'!R5</f>
        <v>6531</v>
      </c>
      <c r="E5" s="42">
        <f>'A-3C-D NF-Comp grp by State'!S5</f>
        <v>1703</v>
      </c>
      <c r="F5" s="44">
        <f>'A-3C-D NF-Comp grp by State'!T5</f>
        <v>4828</v>
      </c>
    </row>
    <row r="6" spans="1:6" ht="14.25" thickBot="1">
      <c r="A6" s="37">
        <f>'A-3C-D NF-Comp grp by State'!A6</f>
        <v>2012</v>
      </c>
      <c r="B6" s="42">
        <f>'A-3C-D NF-Comp grp by State'!B6</f>
        <v>140098</v>
      </c>
      <c r="C6" s="52">
        <v>0</v>
      </c>
      <c r="D6" s="43">
        <f>'A-3C-D NF-Comp grp by State'!R6</f>
        <v>7127</v>
      </c>
      <c r="E6" s="42">
        <f>'A-3C-D NF-Comp grp by State'!S6</f>
        <v>1874</v>
      </c>
      <c r="F6" s="44">
        <f>'A-3C-D NF-Comp grp by State'!T6</f>
        <v>5253</v>
      </c>
    </row>
    <row r="7" spans="1:6" ht="14.25" thickBot="1">
      <c r="A7" s="37">
        <f>'A-3C-D NF-Comp grp by State'!A7</f>
        <v>2011</v>
      </c>
      <c r="B7" s="42">
        <f>'A-3C-D NF-Comp grp by State'!B7</f>
        <v>149366</v>
      </c>
      <c r="C7" s="52">
        <v>0</v>
      </c>
      <c r="D7" s="43">
        <f>'A-3C-D NF-Comp grp by State'!R7</f>
        <v>7891</v>
      </c>
      <c r="E7" s="42">
        <f>'A-3C-D NF-Comp grp by State'!S7</f>
        <v>2070</v>
      </c>
      <c r="F7" s="44">
        <f>'A-3C-D NF-Comp grp by State'!T7</f>
        <v>5821</v>
      </c>
    </row>
    <row r="8" spans="1:6" ht="14.25" thickBot="1">
      <c r="A8" s="37">
        <f>'A-3C-D NF-Comp grp by State'!A8</f>
        <v>2010</v>
      </c>
      <c r="B8" s="42">
        <f>'A-3C-D NF-Comp grp by State'!B8</f>
        <v>157962</v>
      </c>
      <c r="C8" s="52">
        <v>0</v>
      </c>
      <c r="D8" s="43">
        <f>'A-3C-D NF-Comp grp by State'!R8</f>
        <v>8747</v>
      </c>
      <c r="E8" s="42">
        <f>'A-3C-D NF-Comp grp by State'!S8</f>
        <v>2078</v>
      </c>
      <c r="F8" s="44">
        <f>'A-3C-D NF-Comp grp by State'!T8</f>
        <v>6669</v>
      </c>
    </row>
    <row r="9" spans="1:6" ht="14.25" thickBot="1">
      <c r="A9" s="37">
        <f>'A-3C-D NF-Comp grp by State'!A9</f>
        <v>2009</v>
      </c>
      <c r="B9" s="42">
        <f>'A-3C-D NF-Comp grp by State'!B9</f>
        <v>176083</v>
      </c>
      <c r="C9" s="52">
        <v>0</v>
      </c>
      <c r="D9" s="43">
        <f>'A-3C-D NF-Comp grp by State'!R9</f>
        <v>11148</v>
      </c>
      <c r="E9" s="42">
        <f>'A-3C-D NF-Comp grp by State'!S9</f>
        <v>2522</v>
      </c>
      <c r="F9" s="44">
        <f>'A-3C-D NF-Comp grp by State'!T9</f>
        <v>8626</v>
      </c>
    </row>
    <row r="10" spans="1:6" ht="13.5" customHeight="1">
      <c r="A10" s="1" t="s">
        <v>4</v>
      </c>
      <c r="B10" s="58">
        <f>'A-3C-D NF-Comp grp by State'!B10</f>
        <v>140</v>
      </c>
      <c r="C10" s="59"/>
      <c r="D10" s="61">
        <f>'A-3C-D NF-Comp grp by State'!R10</f>
        <v>12</v>
      </c>
      <c r="E10" s="58">
        <f>'A-3C-D NF-Comp grp by State'!S10</f>
        <v>4</v>
      </c>
      <c r="F10" s="60">
        <f>'A-3C-D NF-Comp grp by State'!T10</f>
        <v>8</v>
      </c>
    </row>
    <row r="11" spans="1:6" ht="13.5">
      <c r="A11" s="1" t="s">
        <v>5</v>
      </c>
      <c r="B11" s="58">
        <f>'A-3C-D NF-Comp grp by State'!B11</f>
        <v>791</v>
      </c>
      <c r="C11" s="59"/>
      <c r="D11" s="61">
        <f>'A-3C-D NF-Comp grp by State'!R11</f>
        <v>55</v>
      </c>
      <c r="E11" s="58">
        <f>'A-3C-D NF-Comp grp by State'!S11</f>
        <v>16</v>
      </c>
      <c r="F11" s="60">
        <f>'A-3C-D NF-Comp grp by State'!T11</f>
        <v>39</v>
      </c>
    </row>
    <row r="12" spans="1:6" ht="13.5">
      <c r="A12" s="1" t="s">
        <v>6</v>
      </c>
      <c r="B12" s="58">
        <f>'A-3C-D NF-Comp grp by State'!B12</f>
        <v>1572</v>
      </c>
      <c r="C12" s="59"/>
      <c r="D12" s="61">
        <f>'A-3C-D NF-Comp grp by State'!R12</f>
        <v>45</v>
      </c>
      <c r="E12" s="58">
        <f>'A-3C-D NF-Comp grp by State'!S12</f>
        <v>14</v>
      </c>
      <c r="F12" s="60">
        <f>'A-3C-D NF-Comp grp by State'!T12</f>
        <v>31</v>
      </c>
    </row>
    <row r="13" spans="1:6" ht="13.5">
      <c r="A13" s="2" t="s">
        <v>7</v>
      </c>
      <c r="B13" s="58">
        <f>'A-3C-D NF-Comp grp by State'!B13</f>
        <v>2525</v>
      </c>
      <c r="C13" s="59"/>
      <c r="D13" s="61">
        <f>'A-3C-D NF-Comp grp by State'!R13</f>
        <v>168</v>
      </c>
      <c r="E13" s="58">
        <f>'A-3C-D NF-Comp grp by State'!S13</f>
        <v>12</v>
      </c>
      <c r="F13" s="60">
        <f>'A-3C-D NF-Comp grp by State'!T13</f>
        <v>156</v>
      </c>
    </row>
    <row r="14" spans="1:6" ht="14.25" thickBot="1">
      <c r="A14" s="3" t="s">
        <v>8</v>
      </c>
      <c r="B14" s="64">
        <f>'A-3C-D NF-Comp grp by State'!B14</f>
        <v>24968</v>
      </c>
      <c r="C14" s="65"/>
      <c r="D14" s="67">
        <f>'A-3C-D NF-Comp grp by State'!R14</f>
        <v>786</v>
      </c>
      <c r="E14" s="64">
        <f>'A-3C-D NF-Comp grp by State'!S14</f>
        <v>236</v>
      </c>
      <c r="F14" s="66">
        <f>'A-3C-D NF-Comp grp by State'!T14</f>
        <v>550</v>
      </c>
    </row>
    <row r="15" spans="1:6" ht="14.25" thickTop="1">
      <c r="A15" s="1" t="s">
        <v>9</v>
      </c>
      <c r="B15" s="58">
        <f>'A-3C-D NF-Comp grp by State'!B15</f>
        <v>2460</v>
      </c>
      <c r="C15" s="59"/>
      <c r="D15" s="61">
        <f>'A-3C-D NF-Comp grp by State'!R15</f>
        <v>190</v>
      </c>
      <c r="E15" s="58">
        <f>'A-3C-D NF-Comp grp by State'!S15</f>
        <v>58</v>
      </c>
      <c r="F15" s="60">
        <f>'A-3C-D NF-Comp grp by State'!T15</f>
        <v>132</v>
      </c>
    </row>
    <row r="16" spans="1:6" ht="13.5">
      <c r="A16" s="2" t="s">
        <v>10</v>
      </c>
      <c r="B16" s="58">
        <f>'A-3C-D NF-Comp grp by State'!B16</f>
        <v>2329</v>
      </c>
      <c r="C16" s="59"/>
      <c r="D16" s="61">
        <f>'A-3C-D NF-Comp grp by State'!R16</f>
        <v>114</v>
      </c>
      <c r="E16" s="58">
        <f>'A-3C-D NF-Comp grp by State'!S16</f>
        <v>28</v>
      </c>
      <c r="F16" s="60">
        <f>'A-3C-D NF-Comp grp by State'!T16</f>
        <v>86</v>
      </c>
    </row>
    <row r="17" spans="1:6" ht="13.5">
      <c r="A17" s="2" t="s">
        <v>11</v>
      </c>
      <c r="B17" s="58">
        <f>'A-3C-D NF-Comp grp by State'!B17</f>
        <v>327</v>
      </c>
      <c r="C17" s="59"/>
      <c r="D17" s="61">
        <f>'A-3C-D NF-Comp grp by State'!R17</f>
        <v>15</v>
      </c>
      <c r="E17" s="58">
        <f>'A-3C-D NF-Comp grp by State'!S17</f>
        <v>3</v>
      </c>
      <c r="F17" s="60">
        <f>'A-3C-D NF-Comp grp by State'!T17</f>
        <v>12</v>
      </c>
    </row>
    <row r="18" spans="1:6" ht="13.5">
      <c r="A18" s="1" t="s">
        <v>12</v>
      </c>
      <c r="B18" s="58">
        <f>'A-3C-D NF-Comp grp by State'!B18</f>
        <v>363</v>
      </c>
      <c r="C18" s="59"/>
      <c r="D18" s="61">
        <f>'A-3C-D NF-Comp grp by State'!R18</f>
        <v>14</v>
      </c>
      <c r="E18" s="58">
        <f>'A-3C-D NF-Comp grp by State'!S18</f>
        <v>12</v>
      </c>
      <c r="F18" s="60">
        <f>'A-3C-D NF-Comp grp by State'!T18</f>
        <v>2</v>
      </c>
    </row>
    <row r="19" spans="1:6" ht="14.25" thickBot="1">
      <c r="A19" s="4" t="s">
        <v>13</v>
      </c>
      <c r="B19" s="64">
        <f>'A-3C-D NF-Comp grp by State'!B19</f>
        <v>3466</v>
      </c>
      <c r="C19" s="65"/>
      <c r="D19" s="67">
        <f>'A-3C-D NF-Comp grp by State'!R19</f>
        <v>230</v>
      </c>
      <c r="E19" s="64">
        <f>'A-3C-D NF-Comp grp by State'!S19</f>
        <v>77</v>
      </c>
      <c r="F19" s="66">
        <f>'A-3C-D NF-Comp grp by State'!T19</f>
        <v>153</v>
      </c>
    </row>
    <row r="20" spans="1:6" ht="14.25" thickTop="1">
      <c r="A20" s="1" t="s">
        <v>14</v>
      </c>
      <c r="B20" s="70">
        <f>'A-3C-D NF-Comp grp by State'!B20</f>
        <v>2531</v>
      </c>
      <c r="C20" s="71"/>
      <c r="D20" s="61">
        <f>'A-3C-D NF-Comp grp by State'!R20</f>
        <v>165</v>
      </c>
      <c r="E20" s="58">
        <f>'A-3C-D NF-Comp grp by State'!S20</f>
        <v>17</v>
      </c>
      <c r="F20" s="60">
        <f>'A-3C-D NF-Comp grp by State'!T20</f>
        <v>148</v>
      </c>
    </row>
    <row r="21" spans="1:6" ht="13.5">
      <c r="A21" s="1" t="s">
        <v>15</v>
      </c>
      <c r="B21" s="58">
        <f>'A-3C-D NF-Comp grp by State'!B21</f>
        <v>119</v>
      </c>
      <c r="C21" s="59"/>
      <c r="D21" s="61">
        <f>'A-3C-D NF-Comp grp by State'!R21</f>
        <v>3</v>
      </c>
      <c r="E21" s="58">
        <f>'A-3C-D NF-Comp grp by State'!S21</f>
        <v>1</v>
      </c>
      <c r="F21" s="60">
        <f>'A-3C-D NF-Comp grp by State'!T21</f>
        <v>2</v>
      </c>
    </row>
    <row r="22" spans="1:6" ht="13.5">
      <c r="A22" s="2" t="s">
        <v>16</v>
      </c>
      <c r="B22" s="58">
        <f>'A-3C-D NF-Comp grp by State'!B22</f>
        <v>874</v>
      </c>
      <c r="C22" s="59"/>
      <c r="D22" s="61">
        <f>'A-3C-D NF-Comp grp by State'!R22</f>
        <v>46</v>
      </c>
      <c r="E22" s="58">
        <f>'A-3C-D NF-Comp grp by State'!S22</f>
        <v>10</v>
      </c>
      <c r="F22" s="60">
        <f>'A-3C-D NF-Comp grp by State'!T22</f>
        <v>36</v>
      </c>
    </row>
    <row r="23" spans="1:6" ht="13.5">
      <c r="A23" s="1" t="s">
        <v>17</v>
      </c>
      <c r="B23" s="58">
        <f>'A-3C-D NF-Comp grp by State'!B23</f>
        <v>528</v>
      </c>
      <c r="C23" s="59"/>
      <c r="D23" s="61">
        <f>'A-3C-D NF-Comp grp by State'!R23</f>
        <v>33</v>
      </c>
      <c r="E23" s="58">
        <f>'A-3C-D NF-Comp grp by State'!S23</f>
        <v>7</v>
      </c>
      <c r="F23" s="60">
        <f>'A-3C-D NF-Comp grp by State'!T23</f>
        <v>26</v>
      </c>
    </row>
    <row r="24" spans="1:6" ht="14.25" thickBot="1">
      <c r="A24" s="4" t="s">
        <v>18</v>
      </c>
      <c r="B24" s="64">
        <f>'A-3C-D NF-Comp grp by State'!B24</f>
        <v>7004</v>
      </c>
      <c r="C24" s="65"/>
      <c r="D24" s="67">
        <f>'A-3C-D NF-Comp grp by State'!R24</f>
        <v>279</v>
      </c>
      <c r="E24" s="64">
        <f>'A-3C-D NF-Comp grp by State'!S24</f>
        <v>113</v>
      </c>
      <c r="F24" s="66">
        <f>'A-3C-D NF-Comp grp by State'!T24</f>
        <v>166</v>
      </c>
    </row>
    <row r="25" spans="1:6" ht="14.25" thickTop="1">
      <c r="A25" s="1" t="s">
        <v>19</v>
      </c>
      <c r="B25" s="58">
        <f>'A-3C-D NF-Comp grp by State'!B25</f>
        <v>1078</v>
      </c>
      <c r="C25" s="59"/>
      <c r="D25" s="61">
        <f>'A-3C-D NF-Comp grp by State'!R25</f>
        <v>38</v>
      </c>
      <c r="E25" s="58">
        <f>'A-3C-D NF-Comp grp by State'!S25</f>
        <v>12</v>
      </c>
      <c r="F25" s="60">
        <f>'A-3C-D NF-Comp grp by State'!T25</f>
        <v>26</v>
      </c>
    </row>
    <row r="26" spans="1:6" ht="13.5">
      <c r="A26" s="2" t="s">
        <v>20</v>
      </c>
      <c r="B26" s="58">
        <f>'A-3C-D NF-Comp grp by State'!B26</f>
        <v>1468</v>
      </c>
      <c r="C26" s="59"/>
      <c r="D26" s="61">
        <f>'A-3C-D NF-Comp grp by State'!R26</f>
        <v>34</v>
      </c>
      <c r="E26" s="58">
        <f>'A-3C-D NF-Comp grp by State'!S26</f>
        <v>6</v>
      </c>
      <c r="F26" s="60">
        <f>'A-3C-D NF-Comp grp by State'!T26</f>
        <v>28</v>
      </c>
    </row>
    <row r="27" spans="1:6" ht="13.5">
      <c r="A27" s="1" t="s">
        <v>55</v>
      </c>
      <c r="B27" s="58">
        <f>'A-3C-D NF-Comp grp by State'!B27</f>
        <v>6131</v>
      </c>
      <c r="C27" s="59"/>
      <c r="D27" s="61">
        <f>'A-3C-D NF-Comp grp by State'!R27</f>
        <v>422</v>
      </c>
      <c r="E27" s="58">
        <f>'A-3C-D NF-Comp grp by State'!S27</f>
        <v>74</v>
      </c>
      <c r="F27" s="60">
        <f>'A-3C-D NF-Comp grp by State'!T27</f>
        <v>348</v>
      </c>
    </row>
    <row r="28" spans="1:6" ht="13.5">
      <c r="A28" s="1" t="s">
        <v>21</v>
      </c>
      <c r="B28" s="58">
        <f>'A-3C-D NF-Comp grp by State'!B28</f>
        <v>748</v>
      </c>
      <c r="C28" s="59"/>
      <c r="D28" s="61">
        <f>'A-3C-D NF-Comp grp by State'!R28</f>
        <v>29</v>
      </c>
      <c r="E28" s="58">
        <f>'A-3C-D NF-Comp grp by State'!S28</f>
        <v>8</v>
      </c>
      <c r="F28" s="60">
        <f>'A-3C-D NF-Comp grp by State'!T28</f>
        <v>21</v>
      </c>
    </row>
    <row r="29" spans="1:6" ht="14.25" thickBot="1">
      <c r="A29" s="4" t="s">
        <v>22</v>
      </c>
      <c r="B29" s="64">
        <f>'A-3C-D NF-Comp grp by State'!B29</f>
        <v>5356</v>
      </c>
      <c r="C29" s="65"/>
      <c r="D29" s="67">
        <f>'A-3C-D NF-Comp grp by State'!R29</f>
        <v>191</v>
      </c>
      <c r="E29" s="64">
        <f>'A-3C-D NF-Comp grp by State'!S29</f>
        <v>28</v>
      </c>
      <c r="F29" s="66">
        <f>'A-3C-D NF-Comp grp by State'!T29</f>
        <v>163</v>
      </c>
    </row>
    <row r="30" spans="1:6" ht="14.25" thickTop="1">
      <c r="A30" s="2" t="s">
        <v>23</v>
      </c>
      <c r="B30" s="58">
        <f>'A-3C-D NF-Comp grp by State'!B30</f>
        <v>2240</v>
      </c>
      <c r="C30" s="59"/>
      <c r="D30" s="61">
        <f>'A-3C-D NF-Comp grp by State'!R30</f>
        <v>90</v>
      </c>
      <c r="E30" s="58">
        <f>'A-3C-D NF-Comp grp by State'!S30</f>
        <v>19</v>
      </c>
      <c r="F30" s="60">
        <f>'A-3C-D NF-Comp grp by State'!T30</f>
        <v>71</v>
      </c>
    </row>
    <row r="31" spans="1:6" ht="13.5">
      <c r="A31" s="5" t="s">
        <v>24</v>
      </c>
      <c r="B31" s="58">
        <f>'A-3C-D NF-Comp grp by State'!B31</f>
        <v>931</v>
      </c>
      <c r="C31" s="59"/>
      <c r="D31" s="61">
        <f>'A-3C-D NF-Comp grp by State'!R31</f>
        <v>81</v>
      </c>
      <c r="E31" s="58">
        <f>'A-3C-D NF-Comp grp by State'!S31</f>
        <v>10</v>
      </c>
      <c r="F31" s="60">
        <f>'A-3C-D NF-Comp grp by State'!T31</f>
        <v>71</v>
      </c>
    </row>
    <row r="32" spans="1:6" ht="13.5">
      <c r="A32" s="2" t="s">
        <v>25</v>
      </c>
      <c r="B32" s="58">
        <f>'A-3C-D NF-Comp grp by State'!B32</f>
        <v>2971</v>
      </c>
      <c r="C32" s="59"/>
      <c r="D32" s="61">
        <f>'A-3C-D NF-Comp grp by State'!R32</f>
        <v>131</v>
      </c>
      <c r="E32" s="58">
        <f>'A-3C-D NF-Comp grp by State'!S32</f>
        <v>34</v>
      </c>
      <c r="F32" s="60">
        <f>'A-3C-D NF-Comp grp by State'!T32</f>
        <v>97</v>
      </c>
    </row>
    <row r="33" spans="1:6" ht="13.5">
      <c r="A33" s="2" t="s">
        <v>26</v>
      </c>
      <c r="B33" s="58">
        <f>'A-3C-D NF-Comp grp by State'!B33</f>
        <v>1639</v>
      </c>
      <c r="C33" s="59"/>
      <c r="D33" s="61">
        <f>'A-3C-D NF-Comp grp by State'!R33</f>
        <v>70</v>
      </c>
      <c r="E33" s="58">
        <f>'A-3C-D NF-Comp grp by State'!S33</f>
        <v>20</v>
      </c>
      <c r="F33" s="60">
        <f>'A-3C-D NF-Comp grp by State'!T33</f>
        <v>50</v>
      </c>
    </row>
    <row r="34" spans="1:6" ht="12.75" customHeight="1" thickBot="1">
      <c r="A34" s="4" t="s">
        <v>27</v>
      </c>
      <c r="B34" s="64">
        <f>'A-3C-D NF-Comp grp by State'!B34</f>
        <v>6312</v>
      </c>
      <c r="C34" s="65"/>
      <c r="D34" s="67">
        <f>'A-3C-D NF-Comp grp by State'!R34</f>
        <v>231</v>
      </c>
      <c r="E34" s="64">
        <f>'A-3C-D NF-Comp grp by State'!S34</f>
        <v>20</v>
      </c>
      <c r="F34" s="66">
        <f>'A-3C-D NF-Comp grp by State'!T34</f>
        <v>211</v>
      </c>
    </row>
    <row r="35" spans="1:6" ht="12.75" customHeight="1" thickTop="1">
      <c r="A35" s="2" t="s">
        <v>28</v>
      </c>
      <c r="B35" s="58">
        <f>'A-3C-D NF-Comp grp by State'!B35</f>
        <v>1957</v>
      </c>
      <c r="C35" s="59"/>
      <c r="D35" s="61">
        <f>'A-3C-D NF-Comp grp by State'!R35</f>
        <v>56</v>
      </c>
      <c r="E35" s="58">
        <f>'A-3C-D NF-Comp grp by State'!S35</f>
        <v>7</v>
      </c>
      <c r="F35" s="60">
        <f>'A-3C-D NF-Comp grp by State'!T35</f>
        <v>49</v>
      </c>
    </row>
    <row r="36" spans="1:6" ht="13.5">
      <c r="A36" s="1" t="s">
        <v>29</v>
      </c>
      <c r="B36" s="58">
        <f>'A-3C-D NF-Comp grp by State'!B36</f>
        <v>892</v>
      </c>
      <c r="C36" s="59"/>
      <c r="D36" s="61">
        <f>'A-3C-D NF-Comp grp by State'!R36</f>
        <v>45</v>
      </c>
      <c r="E36" s="58">
        <f>'A-3C-D NF-Comp grp by State'!S36</f>
        <v>18</v>
      </c>
      <c r="F36" s="60">
        <f>'A-3C-D NF-Comp grp by State'!T36</f>
        <v>27</v>
      </c>
    </row>
    <row r="37" spans="1:6" ht="13.5">
      <c r="A37" s="2" t="s">
        <v>30</v>
      </c>
      <c r="B37" s="58">
        <f>'A-3C-D NF-Comp grp by State'!B37</f>
        <v>2016</v>
      </c>
      <c r="C37" s="59"/>
      <c r="D37" s="61">
        <f>'A-3C-D NF-Comp grp by State'!R37</f>
        <v>122</v>
      </c>
      <c r="E37" s="58">
        <f>'A-3C-D NF-Comp grp by State'!S37</f>
        <v>30</v>
      </c>
      <c r="F37" s="60">
        <f>'A-3C-D NF-Comp grp by State'!T37</f>
        <v>92</v>
      </c>
    </row>
    <row r="38" spans="1:6" ht="13.5">
      <c r="A38" s="2" t="s">
        <v>31</v>
      </c>
      <c r="B38" s="58">
        <f>'A-3C-D NF-Comp grp by State'!B38</f>
        <v>646</v>
      </c>
      <c r="C38" s="59"/>
      <c r="D38" s="61">
        <f>'A-3C-D NF-Comp grp by State'!R38</f>
        <v>18</v>
      </c>
      <c r="E38" s="58">
        <f>'A-3C-D NF-Comp grp by State'!S38</f>
        <v>7</v>
      </c>
      <c r="F38" s="60">
        <f>'A-3C-D NF-Comp grp by State'!T38</f>
        <v>11</v>
      </c>
    </row>
    <row r="39" spans="1:6" ht="14.25" thickBot="1">
      <c r="A39" s="4" t="s">
        <v>32</v>
      </c>
      <c r="B39" s="85">
        <f>'A-3C-D NF-Comp grp by State'!B39</f>
        <v>679</v>
      </c>
      <c r="C39" s="65"/>
      <c r="D39" s="67">
        <f>'A-3C-D NF-Comp grp by State'!R39</f>
        <v>36</v>
      </c>
      <c r="E39" s="64">
        <f>'A-3C-D NF-Comp grp by State'!S39</f>
        <v>10</v>
      </c>
      <c r="F39" s="66">
        <f>'A-3C-D NF-Comp grp by State'!T39</f>
        <v>26</v>
      </c>
    </row>
    <row r="40" spans="1:6" ht="14.25" thickTop="1">
      <c r="A40" s="1" t="s">
        <v>33</v>
      </c>
      <c r="B40" s="86">
        <f>'A-3C-D NF-Comp grp by State'!B40</f>
        <v>411</v>
      </c>
      <c r="C40" s="59"/>
      <c r="D40" s="61">
        <f>'A-3C-D NF-Comp grp by State'!R40</f>
        <v>20</v>
      </c>
      <c r="E40" s="58">
        <f>'A-3C-D NF-Comp grp by State'!S40</f>
        <v>10</v>
      </c>
      <c r="F40" s="60">
        <f>'A-3C-D NF-Comp grp by State'!T40</f>
        <v>10</v>
      </c>
    </row>
    <row r="41" spans="1:6" ht="13.5">
      <c r="A41" s="2" t="s">
        <v>34</v>
      </c>
      <c r="B41" s="77">
        <f>'A-3C-D NF-Comp grp by State'!B41</f>
        <v>4098</v>
      </c>
      <c r="C41" s="59"/>
      <c r="D41" s="61">
        <f>'A-3C-D NF-Comp grp by State'!R41</f>
        <v>210</v>
      </c>
      <c r="E41" s="58">
        <f>'A-3C-D NF-Comp grp by State'!S41</f>
        <v>169</v>
      </c>
      <c r="F41" s="60">
        <f>'A-3C-D NF-Comp grp by State'!T41</f>
        <v>41</v>
      </c>
    </row>
    <row r="42" spans="1:6" ht="13.5">
      <c r="A42" s="2" t="s">
        <v>35</v>
      </c>
      <c r="B42" s="77">
        <f>'A-3C-D NF-Comp grp by State'!B42</f>
        <v>2575</v>
      </c>
      <c r="C42" s="59"/>
      <c r="D42" s="61">
        <f>'A-3C-D NF-Comp grp by State'!R42</f>
        <v>180</v>
      </c>
      <c r="E42" s="58">
        <f>'A-3C-D NF-Comp grp by State'!S42</f>
        <v>50</v>
      </c>
      <c r="F42" s="60">
        <f>'A-3C-D NF-Comp grp by State'!T42</f>
        <v>130</v>
      </c>
    </row>
    <row r="43" spans="1:6" ht="13.5">
      <c r="A43" s="1" t="s">
        <v>36</v>
      </c>
      <c r="B43" s="77">
        <f>'A-3C-D NF-Comp grp by State'!B43</f>
        <v>847</v>
      </c>
      <c r="C43" s="59"/>
      <c r="D43" s="61">
        <f>'A-3C-D NF-Comp grp by State'!R43</f>
        <v>46</v>
      </c>
      <c r="E43" s="58">
        <f>'A-3C-D NF-Comp grp by State'!S43</f>
        <v>8</v>
      </c>
      <c r="F43" s="60">
        <f>'A-3C-D NF-Comp grp by State'!T43</f>
        <v>38</v>
      </c>
    </row>
    <row r="44" spans="1:6" ht="14.25" thickBot="1">
      <c r="A44" s="4" t="s">
        <v>37</v>
      </c>
      <c r="B44" s="73">
        <f>'A-3C-D NF-Comp grp by State'!B44</f>
        <v>1695</v>
      </c>
      <c r="C44" s="65"/>
      <c r="D44" s="67">
        <f>'A-3C-D NF-Comp grp by State'!R44</f>
        <v>83</v>
      </c>
      <c r="E44" s="64">
        <f>'A-3C-D NF-Comp grp by State'!S44</f>
        <v>20</v>
      </c>
      <c r="F44" s="66">
        <f>'A-3C-D NF-Comp grp by State'!T44</f>
        <v>63</v>
      </c>
    </row>
    <row r="45" spans="1:6" ht="14.25" thickTop="1">
      <c r="A45" s="1" t="s">
        <v>38</v>
      </c>
      <c r="B45" s="77">
        <f>'A-3C-D NF-Comp grp by State'!B45</f>
        <v>8025</v>
      </c>
      <c r="C45" s="59"/>
      <c r="D45" s="61">
        <f>'A-3C-D NF-Comp grp by State'!R45</f>
        <v>269</v>
      </c>
      <c r="E45" s="58">
        <f>'A-3C-D NF-Comp grp by State'!S45</f>
        <v>60</v>
      </c>
      <c r="F45" s="60">
        <f>'A-3C-D NF-Comp grp by State'!T45</f>
        <v>209</v>
      </c>
    </row>
    <row r="46" spans="1:6" ht="13.5">
      <c r="A46" s="1" t="s">
        <v>39</v>
      </c>
      <c r="B46" s="77">
        <f>'A-3C-D NF-Comp grp by State'!B46</f>
        <v>2243</v>
      </c>
      <c r="C46" s="59"/>
      <c r="D46" s="61">
        <f>'A-3C-D NF-Comp grp by State'!R46</f>
        <v>189</v>
      </c>
      <c r="E46" s="58">
        <f>'A-3C-D NF-Comp grp by State'!S46</f>
        <v>72</v>
      </c>
      <c r="F46" s="60">
        <f>'A-3C-D NF-Comp grp by State'!T46</f>
        <v>117</v>
      </c>
    </row>
    <row r="47" spans="1:6" ht="13.5">
      <c r="A47" s="1" t="s">
        <v>40</v>
      </c>
      <c r="B47" s="77">
        <f>'A-3C-D NF-Comp grp by State'!B47</f>
        <v>1329</v>
      </c>
      <c r="C47" s="59"/>
      <c r="D47" s="61">
        <f>'A-3C-D NF-Comp grp by State'!R47</f>
        <v>72</v>
      </c>
      <c r="E47" s="58">
        <f>'A-3C-D NF-Comp grp by State'!S47</f>
        <v>14</v>
      </c>
      <c r="F47" s="60">
        <f>'A-3C-D NF-Comp grp by State'!T47</f>
        <v>58</v>
      </c>
    </row>
    <row r="48" spans="1:6" ht="13.5">
      <c r="A48" s="1" t="s">
        <v>41</v>
      </c>
      <c r="B48" s="77">
        <f>'A-3C-D NF-Comp grp by State'!B48</f>
        <v>1387</v>
      </c>
      <c r="C48" s="59"/>
      <c r="D48" s="61">
        <f>'A-3C-D NF-Comp grp by State'!R48</f>
        <v>102</v>
      </c>
      <c r="E48" s="58">
        <f>'A-3C-D NF-Comp grp by State'!S48</f>
        <v>14</v>
      </c>
      <c r="F48" s="60">
        <f>'A-3C-D NF-Comp grp by State'!T48</f>
        <v>88</v>
      </c>
    </row>
    <row r="49" spans="1:6" ht="14.25" thickBot="1">
      <c r="A49" s="4" t="s">
        <v>42</v>
      </c>
      <c r="B49" s="73">
        <f>'A-3C-D NF-Comp grp by State'!B49</f>
        <v>32</v>
      </c>
      <c r="C49" s="65"/>
      <c r="D49" s="67">
        <f>'A-3C-D NF-Comp grp by State'!R49</f>
        <v>2</v>
      </c>
      <c r="E49" s="64">
        <f>'A-3C-D NF-Comp grp by State'!S49</f>
        <v>2</v>
      </c>
      <c r="F49" s="66">
        <f>'A-3C-D NF-Comp grp by State'!T49</f>
        <v>0</v>
      </c>
    </row>
    <row r="50" spans="1:6" ht="14.25" thickTop="1">
      <c r="A50" s="1" t="s">
        <v>43</v>
      </c>
      <c r="B50" s="77">
        <f>'A-3C-D NF-Comp grp by State'!B50</f>
        <v>564</v>
      </c>
      <c r="C50" s="59"/>
      <c r="D50" s="61">
        <f>'A-3C-D NF-Comp grp by State'!R50</f>
        <v>15</v>
      </c>
      <c r="E50" s="58">
        <f>'A-3C-D NF-Comp grp by State'!S50</f>
        <v>2</v>
      </c>
      <c r="F50" s="60">
        <f>'A-3C-D NF-Comp grp by State'!T50</f>
        <v>13</v>
      </c>
    </row>
    <row r="51" spans="1:6" ht="13.5">
      <c r="A51" s="1" t="s">
        <v>44</v>
      </c>
      <c r="B51" s="77">
        <f>'A-3C-D NF-Comp grp by State'!B51</f>
        <v>4596</v>
      </c>
      <c r="C51" s="59"/>
      <c r="D51" s="61">
        <f>'A-3C-D NF-Comp grp by State'!R51</f>
        <v>450</v>
      </c>
      <c r="E51" s="58">
        <f>'A-3C-D NF-Comp grp by State'!S51</f>
        <v>95</v>
      </c>
      <c r="F51" s="60">
        <f>'A-3C-D NF-Comp grp by State'!T51</f>
        <v>355</v>
      </c>
    </row>
    <row r="52" spans="1:6" ht="13.5">
      <c r="A52" s="1" t="s">
        <v>45</v>
      </c>
      <c r="B52" s="77">
        <f>'A-3C-D NF-Comp grp by State'!B52</f>
        <v>206</v>
      </c>
      <c r="C52" s="59"/>
      <c r="D52" s="61">
        <f>'A-3C-D NF-Comp grp by State'!R52</f>
        <v>24</v>
      </c>
      <c r="E52" s="58">
        <f>'A-3C-D NF-Comp grp by State'!S52</f>
        <v>7</v>
      </c>
      <c r="F52" s="60">
        <f>'A-3C-D NF-Comp grp by State'!T52</f>
        <v>17</v>
      </c>
    </row>
    <row r="53" spans="1:6" ht="13.5">
      <c r="A53" s="1" t="s">
        <v>46</v>
      </c>
      <c r="B53" s="77">
        <f>'A-3C-D NF-Comp grp by State'!B53</f>
        <v>1360</v>
      </c>
      <c r="C53" s="59"/>
      <c r="D53" s="61">
        <f>'A-3C-D NF-Comp grp by State'!R53</f>
        <v>28</v>
      </c>
      <c r="E53" s="58">
        <f>'A-3C-D NF-Comp grp by State'!S53</f>
        <v>12</v>
      </c>
      <c r="F53" s="60">
        <f>'A-3C-D NF-Comp grp by State'!T53</f>
        <v>16</v>
      </c>
    </row>
    <row r="54" spans="1:6" ht="14.25" thickBot="1">
      <c r="A54" s="4" t="s">
        <v>47</v>
      </c>
      <c r="B54" s="73">
        <f>'A-3C-D NF-Comp grp by State'!B54</f>
        <v>13980</v>
      </c>
      <c r="C54" s="65"/>
      <c r="D54" s="67">
        <f>'A-3C-D NF-Comp grp by State'!R54</f>
        <v>652</v>
      </c>
      <c r="E54" s="64">
        <f>'A-3C-D NF-Comp grp by State'!S54</f>
        <v>97</v>
      </c>
      <c r="F54" s="66">
        <f>'A-3C-D NF-Comp grp by State'!T54</f>
        <v>555</v>
      </c>
    </row>
    <row r="55" spans="1:6" ht="14.25" thickTop="1">
      <c r="A55" s="1" t="s">
        <v>48</v>
      </c>
      <c r="B55" s="77">
        <f>'A-3C-D NF-Comp grp by State'!B55</f>
        <v>1059</v>
      </c>
      <c r="C55" s="59"/>
      <c r="D55" s="61">
        <f>'A-3C-D NF-Comp grp by State'!R55</f>
        <v>80</v>
      </c>
      <c r="E55" s="58">
        <f>'A-3C-D NF-Comp grp by State'!S55</f>
        <v>14</v>
      </c>
      <c r="F55" s="60">
        <f>'A-3C-D NF-Comp grp by State'!T55</f>
        <v>66</v>
      </c>
    </row>
    <row r="56" spans="1:6" ht="13.5">
      <c r="A56" s="2" t="s">
        <v>49</v>
      </c>
      <c r="B56" s="77">
        <f>'A-3C-D NF-Comp grp by State'!B56</f>
        <v>1878</v>
      </c>
      <c r="C56" s="59"/>
      <c r="D56" s="61">
        <f>'A-3C-D NF-Comp grp by State'!R56</f>
        <v>124</v>
      </c>
      <c r="E56" s="58">
        <f>'A-3C-D NF-Comp grp by State'!S56</f>
        <v>22</v>
      </c>
      <c r="F56" s="60">
        <f>'A-3C-D NF-Comp grp by State'!T56</f>
        <v>102</v>
      </c>
    </row>
    <row r="57" spans="1:6" ht="13.5">
      <c r="A57" s="2" t="s">
        <v>50</v>
      </c>
      <c r="B57" s="77">
        <f>'A-3C-D NF-Comp grp by State'!B57</f>
        <v>314</v>
      </c>
      <c r="C57" s="59"/>
      <c r="D57" s="61">
        <f>'A-3C-D NF-Comp grp by State'!R57</f>
        <v>10</v>
      </c>
      <c r="E57" s="58">
        <f>'A-3C-D NF-Comp grp by State'!S57</f>
        <v>0</v>
      </c>
      <c r="F57" s="60">
        <f>'A-3C-D NF-Comp grp by State'!T57</f>
        <v>10</v>
      </c>
    </row>
    <row r="58" spans="1:6" ht="13.5">
      <c r="A58" s="2" t="s">
        <v>51</v>
      </c>
      <c r="B58" s="77">
        <f>'A-3C-D NF-Comp grp by State'!B58</f>
        <v>2403</v>
      </c>
      <c r="C58" s="59"/>
      <c r="D58" s="61">
        <f>'A-3C-D NF-Comp grp by State'!R58</f>
        <v>86</v>
      </c>
      <c r="E58" s="58">
        <f>'A-3C-D NF-Comp grp by State'!S58</f>
        <v>22</v>
      </c>
      <c r="F58" s="60">
        <f>'A-3C-D NF-Comp grp by State'!T58</f>
        <v>64</v>
      </c>
    </row>
    <row r="59" spans="1:6" ht="14.25" thickBot="1">
      <c r="A59" s="6" t="s">
        <v>52</v>
      </c>
      <c r="B59" s="73">
        <f>'A-3C-D NF-Comp grp by State'!B59</f>
        <v>1290</v>
      </c>
      <c r="C59" s="65"/>
      <c r="D59" s="67">
        <f>'A-3C-D NF-Comp grp by State'!R59</f>
        <v>62</v>
      </c>
      <c r="E59" s="64">
        <f>'A-3C-D NF-Comp grp by State'!S59</f>
        <v>23</v>
      </c>
      <c r="F59" s="66">
        <f>'A-3C-D NF-Comp grp by State'!T59</f>
        <v>39</v>
      </c>
    </row>
    <row r="60" spans="1:6" ht="14.25" thickTop="1">
      <c r="A60" s="1" t="s">
        <v>53</v>
      </c>
      <c r="B60" s="77">
        <f>'A-3C-D NF-Comp grp by State'!B60</f>
        <v>753</v>
      </c>
      <c r="C60" s="59"/>
      <c r="D60" s="61">
        <f>'A-3C-D NF-Comp grp by State'!R60</f>
        <v>25</v>
      </c>
      <c r="E60" s="58">
        <f>'A-3C-D NF-Comp grp by State'!S60</f>
        <v>7</v>
      </c>
      <c r="F60" s="60">
        <f>'A-3C-D NF-Comp grp by State'!T60</f>
        <v>18</v>
      </c>
    </row>
    <row r="61" spans="1:6" ht="13.5">
      <c r="A61" s="1" t="s">
        <v>54</v>
      </c>
      <c r="B61" s="77">
        <f>'A-3C-D NF-Comp grp by State'!B61</f>
        <v>689</v>
      </c>
      <c r="C61" s="59"/>
      <c r="D61" s="61">
        <f>'A-3C-D NF-Comp grp by State'!R61</f>
        <v>32</v>
      </c>
      <c r="E61" s="58">
        <f>'A-3C-D NF-Comp grp by State'!S61</f>
        <v>14</v>
      </c>
      <c r="F61" s="60">
        <f>'A-3C-D NF-Comp grp by State'!T61</f>
        <v>18</v>
      </c>
    </row>
  </sheetData>
  <sheetProtection/>
  <hyperlinks>
    <hyperlink ref="G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2014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5.421875" style="0" customWidth="1"/>
    <col min="3" max="3" width="0.2890625" style="0" customWidth="1"/>
    <col min="4" max="4" width="14.421875" style="0" customWidth="1"/>
    <col min="5" max="5" width="12.28125" style="0" customWidth="1"/>
    <col min="6" max="6" width="10.140625" style="0" customWidth="1"/>
    <col min="7" max="7" width="13.00390625" style="0" customWidth="1"/>
    <col min="8" max="8" width="15.7109375" style="0" customWidth="1"/>
    <col min="9" max="9" width="0.71875" style="0" customWidth="1"/>
    <col min="10" max="10" width="13.00390625" style="0" customWidth="1"/>
    <col min="11" max="11" width="15.421875" style="0" customWidth="1"/>
    <col min="12" max="12" width="14.421875" style="0" customWidth="1"/>
    <col min="13" max="13" width="0.71875" style="0" customWidth="1"/>
    <col min="14" max="14" width="14.421875" style="0" customWidth="1"/>
    <col min="15" max="15" width="12.28125" style="0" customWidth="1"/>
    <col min="16" max="16" width="10.140625" style="0" customWidth="1"/>
    <col min="17" max="17" width="13.00390625" style="0" customWidth="1"/>
    <col min="18" max="18" width="15.7109375" style="0" customWidth="1"/>
    <col min="19" max="19" width="0.71875" style="0" customWidth="1"/>
    <col min="20" max="20" width="13.00390625" style="0" customWidth="1"/>
    <col min="21" max="21" width="15.28125" style="0" customWidth="1"/>
  </cols>
  <sheetData>
    <row r="1" spans="2:21" s="133" customFormat="1" ht="21.75" customHeight="1">
      <c r="B1" s="134" t="s">
        <v>56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57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1" s="133" customFormat="1" ht="30.75" customHeight="1">
      <c r="A2" s="135" t="s">
        <v>0</v>
      </c>
      <c r="B2" s="136" t="s">
        <v>58</v>
      </c>
      <c r="C2" s="137"/>
      <c r="D2" s="138" t="s">
        <v>59</v>
      </c>
      <c r="E2" s="139"/>
      <c r="F2" s="138"/>
      <c r="G2" s="139"/>
      <c r="H2" s="139"/>
      <c r="I2" s="140"/>
      <c r="J2" s="141" t="s">
        <v>60</v>
      </c>
      <c r="K2" s="142"/>
      <c r="L2" s="225" t="s">
        <v>58</v>
      </c>
      <c r="M2" s="226"/>
      <c r="N2" s="159" t="s">
        <v>59</v>
      </c>
      <c r="O2" s="160"/>
      <c r="P2" s="141"/>
      <c r="Q2" s="161"/>
      <c r="R2" s="160"/>
      <c r="S2" s="140"/>
      <c r="T2" s="141" t="s">
        <v>60</v>
      </c>
      <c r="U2" s="142"/>
    </row>
    <row r="3" spans="1:22" s="133" customFormat="1" ht="34.5" customHeight="1" thickBot="1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144" t="s">
        <v>61</v>
      </c>
      <c r="M3" s="145"/>
      <c r="N3" s="146" t="s">
        <v>62</v>
      </c>
      <c r="O3" s="147" t="s">
        <v>63</v>
      </c>
      <c r="P3" s="147" t="s">
        <v>64</v>
      </c>
      <c r="Q3" s="147" t="s">
        <v>98</v>
      </c>
      <c r="R3" s="136" t="s">
        <v>66</v>
      </c>
      <c r="S3" s="137"/>
      <c r="T3" s="148" t="s">
        <v>2</v>
      </c>
      <c r="U3" s="149" t="s">
        <v>67</v>
      </c>
      <c r="V3" s="210" t="s">
        <v>101</v>
      </c>
    </row>
    <row r="4" spans="1:21" ht="14.25" thickBot="1">
      <c r="A4" s="46" t="s">
        <v>147</v>
      </c>
      <c r="B4" s="11">
        <v>136795</v>
      </c>
      <c r="C4" s="12"/>
      <c r="D4" s="13">
        <v>48636</v>
      </c>
      <c r="E4" s="14">
        <v>42193</v>
      </c>
      <c r="F4" s="15">
        <v>28768</v>
      </c>
      <c r="G4" s="14">
        <v>6510</v>
      </c>
      <c r="H4" s="15">
        <v>10688</v>
      </c>
      <c r="I4" s="16"/>
      <c r="J4" s="17">
        <v>1712238</v>
      </c>
      <c r="K4" s="19">
        <v>0.07989251494243207</v>
      </c>
      <c r="L4" s="11">
        <v>136795</v>
      </c>
      <c r="M4" s="12"/>
      <c r="N4" s="20">
        <v>0.355539310647319</v>
      </c>
      <c r="O4" s="20">
        <v>0.3084396359516064</v>
      </c>
      <c r="P4" s="20">
        <v>0.2103000840674001</v>
      </c>
      <c r="Q4" s="20">
        <v>0.047589458679045286</v>
      </c>
      <c r="R4" s="50">
        <v>0.07813151065462919</v>
      </c>
      <c r="S4" s="16"/>
      <c r="T4" s="17">
        <v>1712238</v>
      </c>
      <c r="U4" s="19">
        <v>0.07989251494243207</v>
      </c>
    </row>
    <row r="5" spans="1:21" ht="14.25" thickBot="1">
      <c r="A5" s="7">
        <v>2013</v>
      </c>
      <c r="B5" s="11">
        <v>135620</v>
      </c>
      <c r="C5" s="12">
        <v>0</v>
      </c>
      <c r="D5" s="13">
        <v>47112</v>
      </c>
      <c r="E5" s="14">
        <v>41729</v>
      </c>
      <c r="F5" s="15">
        <v>28808</v>
      </c>
      <c r="G5" s="14">
        <v>6531</v>
      </c>
      <c r="H5" s="15">
        <v>11440</v>
      </c>
      <c r="I5" s="16">
        <v>0</v>
      </c>
      <c r="J5" s="17">
        <v>1716787</v>
      </c>
      <c r="K5" s="19">
        <v>0.07899640432971591</v>
      </c>
      <c r="L5" s="11">
        <v>135620</v>
      </c>
      <c r="M5" s="12">
        <v>0</v>
      </c>
      <c r="N5" s="20">
        <v>0.3473823919775844</v>
      </c>
      <c r="O5" s="20">
        <v>0.3076906061052942</v>
      </c>
      <c r="P5" s="20">
        <v>0.21241704763309247</v>
      </c>
      <c r="Q5" s="20">
        <v>0.048156614068721425</v>
      </c>
      <c r="R5" s="50">
        <v>0.08435334021530748</v>
      </c>
      <c r="S5" s="16">
        <v>0</v>
      </c>
      <c r="T5" s="17">
        <v>1716787</v>
      </c>
      <c r="U5" s="19">
        <v>0.07899640432971591</v>
      </c>
    </row>
    <row r="6" spans="1:21" ht="14.25" thickBot="1">
      <c r="A6" s="8">
        <v>2012</v>
      </c>
      <c r="B6" s="51">
        <v>140098</v>
      </c>
      <c r="C6" s="12">
        <v>0</v>
      </c>
      <c r="D6" s="18">
        <v>49085</v>
      </c>
      <c r="E6" s="18">
        <v>43044</v>
      </c>
      <c r="F6" s="18">
        <v>29179</v>
      </c>
      <c r="G6" s="18">
        <v>7127</v>
      </c>
      <c r="H6" s="51">
        <v>11663</v>
      </c>
      <c r="I6" s="12">
        <v>0</v>
      </c>
      <c r="J6" s="18">
        <v>1723433</v>
      </c>
      <c r="K6" s="19">
        <v>0.0812900762605799</v>
      </c>
      <c r="L6" s="18">
        <v>140098</v>
      </c>
      <c r="M6" s="12">
        <v>0</v>
      </c>
      <c r="N6" s="20">
        <v>0.35036188953446873</v>
      </c>
      <c r="O6" s="20">
        <v>0.3072420734057588</v>
      </c>
      <c r="P6" s="20">
        <v>0.20827563562649004</v>
      </c>
      <c r="Q6" s="20">
        <v>0.05087153278419392</v>
      </c>
      <c r="R6" s="50">
        <v>0.0832488686490885</v>
      </c>
      <c r="S6" s="12">
        <v>0</v>
      </c>
      <c r="T6" s="18">
        <v>1723433</v>
      </c>
      <c r="U6" s="19">
        <v>0.0812900762605799</v>
      </c>
    </row>
    <row r="7" spans="1:21" ht="14.25" thickBot="1">
      <c r="A7" s="8">
        <v>2011</v>
      </c>
      <c r="B7" s="51">
        <v>149366</v>
      </c>
      <c r="C7" s="12">
        <v>0</v>
      </c>
      <c r="D7" s="18">
        <v>51726</v>
      </c>
      <c r="E7" s="18">
        <v>46336</v>
      </c>
      <c r="F7" s="18">
        <v>31393</v>
      </c>
      <c r="G7" s="18">
        <v>7891</v>
      </c>
      <c r="H7" s="51">
        <v>12020</v>
      </c>
      <c r="I7" s="12">
        <v>0</v>
      </c>
      <c r="J7" s="18">
        <v>1733444</v>
      </c>
      <c r="K7" s="19">
        <v>0.08616719086396792</v>
      </c>
      <c r="L7" s="18">
        <v>149366</v>
      </c>
      <c r="M7" s="12">
        <v>0</v>
      </c>
      <c r="N7" s="20">
        <v>0.3463037103490754</v>
      </c>
      <c r="O7" s="20">
        <v>0.3102178541301233</v>
      </c>
      <c r="P7" s="20">
        <v>0.21017500636021585</v>
      </c>
      <c r="Q7" s="20">
        <v>0.052829961303107804</v>
      </c>
      <c r="R7" s="50">
        <v>0.08047346785747761</v>
      </c>
      <c r="S7" s="12">
        <v>0</v>
      </c>
      <c r="T7" s="18">
        <v>1733444</v>
      </c>
      <c r="U7" s="19">
        <v>0.08616719086396792</v>
      </c>
    </row>
    <row r="8" spans="1:21" ht="14.25" thickBot="1">
      <c r="A8" s="8">
        <v>2010</v>
      </c>
      <c r="B8" s="51">
        <v>157962</v>
      </c>
      <c r="C8" s="12">
        <v>0</v>
      </c>
      <c r="D8" s="21">
        <v>53621</v>
      </c>
      <c r="E8" s="22">
        <v>49150</v>
      </c>
      <c r="F8" s="18">
        <v>33946</v>
      </c>
      <c r="G8" s="18">
        <v>8747</v>
      </c>
      <c r="H8" s="51">
        <v>12498</v>
      </c>
      <c r="I8" s="12">
        <v>0</v>
      </c>
      <c r="J8" s="18">
        <v>1736645</v>
      </c>
      <c r="K8" s="19">
        <v>0.09095814055261726</v>
      </c>
      <c r="L8" s="18">
        <v>157962</v>
      </c>
      <c r="M8" s="12">
        <v>0</v>
      </c>
      <c r="N8" s="20">
        <v>0.3394550588116129</v>
      </c>
      <c r="O8" s="20">
        <v>0.3111507830997328</v>
      </c>
      <c r="P8" s="20">
        <v>0.2148997860244869</v>
      </c>
      <c r="Q8" s="20">
        <v>0.05537407730973272</v>
      </c>
      <c r="R8" s="50">
        <v>0.0791202947544346</v>
      </c>
      <c r="S8" s="12">
        <v>0</v>
      </c>
      <c r="T8" s="18">
        <v>1736645</v>
      </c>
      <c r="U8" s="19">
        <v>0.09095814055261726</v>
      </c>
    </row>
    <row r="9" spans="1:21" ht="14.25" thickBot="1">
      <c r="A9" s="8">
        <v>2009</v>
      </c>
      <c r="B9" s="51">
        <v>176083</v>
      </c>
      <c r="C9" s="12">
        <v>0</v>
      </c>
      <c r="D9" s="21">
        <v>56875</v>
      </c>
      <c r="E9" s="22">
        <v>54668</v>
      </c>
      <c r="F9" s="18">
        <v>40669</v>
      </c>
      <c r="G9" s="18">
        <v>11148</v>
      </c>
      <c r="H9" s="51">
        <v>12723</v>
      </c>
      <c r="I9" s="12">
        <v>0</v>
      </c>
      <c r="J9" s="18">
        <v>1737301</v>
      </c>
      <c r="K9" s="19">
        <v>0.10135434216638338</v>
      </c>
      <c r="L9" s="18">
        <v>176083</v>
      </c>
      <c r="M9" s="12">
        <v>0</v>
      </c>
      <c r="N9" s="20">
        <v>0.32300108471573064</v>
      </c>
      <c r="O9" s="20">
        <v>0.31046722284377254</v>
      </c>
      <c r="P9" s="20">
        <v>0.23096494266908218</v>
      </c>
      <c r="Q9" s="20">
        <v>0.06331105217425873</v>
      </c>
      <c r="R9" s="50">
        <v>0.07225569759715589</v>
      </c>
      <c r="S9" s="12">
        <v>0</v>
      </c>
      <c r="T9" s="18">
        <v>1737301</v>
      </c>
      <c r="U9" s="19">
        <v>0.10135434216638338</v>
      </c>
    </row>
    <row r="10" spans="1:21" ht="13.5">
      <c r="A10" s="1" t="s">
        <v>4</v>
      </c>
      <c r="B10" s="23">
        <v>140</v>
      </c>
      <c r="C10" s="24"/>
      <c r="D10" s="23">
        <v>41</v>
      </c>
      <c r="E10" s="23">
        <v>58</v>
      </c>
      <c r="F10" s="23">
        <v>15</v>
      </c>
      <c r="G10" s="23">
        <v>12</v>
      </c>
      <c r="H10" s="23">
        <v>14</v>
      </c>
      <c r="I10" s="24"/>
      <c r="J10" s="23">
        <v>674</v>
      </c>
      <c r="K10" s="25">
        <v>0.20771513353115728</v>
      </c>
      <c r="L10" s="23">
        <v>140</v>
      </c>
      <c r="M10" s="24"/>
      <c r="N10" s="26">
        <v>0.29285714285714287</v>
      </c>
      <c r="O10" s="26">
        <v>0.4142857142857143</v>
      </c>
      <c r="P10" s="26">
        <v>0.10714285714285714</v>
      </c>
      <c r="Q10" s="26">
        <v>0.08571428571428572</v>
      </c>
      <c r="R10" s="26">
        <v>0.1</v>
      </c>
      <c r="S10" s="24"/>
      <c r="T10" s="23">
        <v>674</v>
      </c>
      <c r="U10" s="25">
        <v>0.20771513353115728</v>
      </c>
    </row>
    <row r="11" spans="1:21" ht="13.5">
      <c r="A11" s="1" t="s">
        <v>5</v>
      </c>
      <c r="B11" s="23">
        <v>791</v>
      </c>
      <c r="C11" s="24"/>
      <c r="D11" s="23">
        <v>312</v>
      </c>
      <c r="E11" s="23">
        <v>273</v>
      </c>
      <c r="F11" s="23">
        <v>93</v>
      </c>
      <c r="G11" s="27">
        <v>55</v>
      </c>
      <c r="H11" s="23">
        <v>58</v>
      </c>
      <c r="I11" s="24"/>
      <c r="J11" s="23">
        <v>27003</v>
      </c>
      <c r="K11" s="25">
        <v>0.02929304151390586</v>
      </c>
      <c r="L11" s="23">
        <v>791</v>
      </c>
      <c r="M11" s="24"/>
      <c r="N11" s="26">
        <v>0.3944374209860936</v>
      </c>
      <c r="O11" s="26">
        <v>0.34513274336283184</v>
      </c>
      <c r="P11" s="26">
        <v>0.11757269279393173</v>
      </c>
      <c r="Q11" s="26">
        <v>0.0695322376738306</v>
      </c>
      <c r="R11" s="26">
        <v>0.07332490518331226</v>
      </c>
      <c r="S11" s="24"/>
      <c r="T11" s="23">
        <v>27003</v>
      </c>
      <c r="U11" s="25">
        <v>0.02929304151390586</v>
      </c>
    </row>
    <row r="12" spans="1:21" ht="13.5">
      <c r="A12" s="1" t="s">
        <v>6</v>
      </c>
      <c r="B12" s="23">
        <v>1572</v>
      </c>
      <c r="C12" s="24"/>
      <c r="D12" s="23">
        <v>808</v>
      </c>
      <c r="E12" s="23">
        <v>357</v>
      </c>
      <c r="F12" s="23">
        <v>197</v>
      </c>
      <c r="G12" s="27">
        <v>45</v>
      </c>
      <c r="H12" s="23">
        <v>165</v>
      </c>
      <c r="I12" s="24"/>
      <c r="J12" s="23">
        <v>25536</v>
      </c>
      <c r="K12" s="25">
        <v>0.06156015037593985</v>
      </c>
      <c r="L12" s="23">
        <v>1572</v>
      </c>
      <c r="M12" s="24"/>
      <c r="N12" s="26">
        <v>0.5139949109414759</v>
      </c>
      <c r="O12" s="26">
        <v>0.22709923664122136</v>
      </c>
      <c r="P12" s="26">
        <v>0.1253180661577608</v>
      </c>
      <c r="Q12" s="26">
        <v>0.02862595419847328</v>
      </c>
      <c r="R12" s="26">
        <v>0.1049618320610687</v>
      </c>
      <c r="S12" s="24"/>
      <c r="T12" s="23">
        <v>25536</v>
      </c>
      <c r="U12" s="25">
        <v>0.06156015037593985</v>
      </c>
    </row>
    <row r="13" spans="1:21" ht="13.5">
      <c r="A13" s="2" t="s">
        <v>7</v>
      </c>
      <c r="B13" s="23">
        <v>2525</v>
      </c>
      <c r="C13" s="24"/>
      <c r="D13" s="23">
        <v>1091</v>
      </c>
      <c r="E13" s="23">
        <v>559</v>
      </c>
      <c r="F13" s="23">
        <v>338</v>
      </c>
      <c r="G13" s="27">
        <v>168</v>
      </c>
      <c r="H13" s="23">
        <v>369</v>
      </c>
      <c r="I13" s="24"/>
      <c r="J13" s="23">
        <v>16426</v>
      </c>
      <c r="K13" s="25">
        <v>0.15371971265067577</v>
      </c>
      <c r="L13" s="23">
        <v>2525</v>
      </c>
      <c r="M13" s="24"/>
      <c r="N13" s="26">
        <v>0.4320792079207921</v>
      </c>
      <c r="O13" s="26">
        <v>0.2213861386138614</v>
      </c>
      <c r="P13" s="26">
        <v>0.13386138613861387</v>
      </c>
      <c r="Q13" s="26">
        <v>0.06653465346534654</v>
      </c>
      <c r="R13" s="26">
        <v>0.14613861386138613</v>
      </c>
      <c r="S13" s="24"/>
      <c r="T13" s="23">
        <v>16426</v>
      </c>
      <c r="U13" s="25">
        <v>0.15371971265067577</v>
      </c>
    </row>
    <row r="14" spans="1:21" ht="14.25" thickBot="1">
      <c r="A14" s="3" t="s">
        <v>8</v>
      </c>
      <c r="B14" s="28">
        <v>24968</v>
      </c>
      <c r="C14" s="29"/>
      <c r="D14" s="28">
        <v>9984</v>
      </c>
      <c r="E14" s="28">
        <v>6278</v>
      </c>
      <c r="F14" s="28">
        <v>6627</v>
      </c>
      <c r="G14" s="30">
        <v>786</v>
      </c>
      <c r="H14" s="28">
        <v>1293</v>
      </c>
      <c r="I14" s="29"/>
      <c r="J14" s="28">
        <v>120401</v>
      </c>
      <c r="K14" s="31">
        <v>0.20737369290952734</v>
      </c>
      <c r="L14" s="28">
        <v>24968</v>
      </c>
      <c r="M14" s="29"/>
      <c r="N14" s="32">
        <v>0.399871835950016</v>
      </c>
      <c r="O14" s="32">
        <v>0.25144184556231974</v>
      </c>
      <c r="P14" s="32">
        <v>0.26541973726369755</v>
      </c>
      <c r="Q14" s="32">
        <v>0.03148029477731496</v>
      </c>
      <c r="R14" s="32">
        <v>0.051786286446651716</v>
      </c>
      <c r="S14" s="29"/>
      <c r="T14" s="28">
        <v>120401</v>
      </c>
      <c r="U14" s="31">
        <v>0.20737369290952734</v>
      </c>
    </row>
    <row r="15" spans="1:21" ht="14.25" thickTop="1">
      <c r="A15" s="1" t="s">
        <v>9</v>
      </c>
      <c r="B15" s="23">
        <v>2460</v>
      </c>
      <c r="C15" s="24"/>
      <c r="D15" s="23">
        <v>930</v>
      </c>
      <c r="E15" s="23">
        <v>771</v>
      </c>
      <c r="F15" s="23">
        <v>402</v>
      </c>
      <c r="G15" s="27">
        <v>190</v>
      </c>
      <c r="H15" s="23">
        <v>167</v>
      </c>
      <c r="I15" s="24"/>
      <c r="J15" s="23">
        <v>20685</v>
      </c>
      <c r="K15" s="25">
        <v>0.11892675852066716</v>
      </c>
      <c r="L15" s="23">
        <v>2460</v>
      </c>
      <c r="M15" s="24"/>
      <c r="N15" s="26">
        <v>0.3780487804878049</v>
      </c>
      <c r="O15" s="26">
        <v>0.31341463414634146</v>
      </c>
      <c r="P15" s="26">
        <v>0.16341463414634147</v>
      </c>
      <c r="Q15" s="26">
        <v>0.07723577235772358</v>
      </c>
      <c r="R15" s="26">
        <v>0.06788617886178862</v>
      </c>
      <c r="S15" s="24"/>
      <c r="T15" s="23">
        <v>20685</v>
      </c>
      <c r="U15" s="25">
        <v>0.11892675852066716</v>
      </c>
    </row>
    <row r="16" spans="1:21" ht="13.5">
      <c r="A16" s="2" t="s">
        <v>10</v>
      </c>
      <c r="B16" s="23">
        <v>2329</v>
      </c>
      <c r="C16" s="24"/>
      <c r="D16" s="23">
        <v>1030</v>
      </c>
      <c r="E16" s="23">
        <v>787</v>
      </c>
      <c r="F16" s="23">
        <v>304</v>
      </c>
      <c r="G16" s="27">
        <v>114</v>
      </c>
      <c r="H16" s="23">
        <v>94</v>
      </c>
      <c r="I16" s="24"/>
      <c r="J16" s="23">
        <v>27381</v>
      </c>
      <c r="K16" s="25">
        <v>0.08505898250611738</v>
      </c>
      <c r="L16" s="23">
        <v>2329</v>
      </c>
      <c r="M16" s="24"/>
      <c r="N16" s="26">
        <v>0.442249892657793</v>
      </c>
      <c r="O16" s="26">
        <v>0.33791326749677975</v>
      </c>
      <c r="P16" s="26">
        <v>0.13052812365822242</v>
      </c>
      <c r="Q16" s="26">
        <v>0.048948046371833406</v>
      </c>
      <c r="R16" s="26">
        <v>0.040360669815371404</v>
      </c>
      <c r="S16" s="24"/>
      <c r="T16" s="23">
        <v>27381</v>
      </c>
      <c r="U16" s="25">
        <v>0.08505898250611738</v>
      </c>
    </row>
    <row r="17" spans="1:21" ht="13.5">
      <c r="A17" s="2" t="s">
        <v>11</v>
      </c>
      <c r="B17" s="23">
        <v>327</v>
      </c>
      <c r="C17" s="24"/>
      <c r="D17" s="23">
        <v>136</v>
      </c>
      <c r="E17" s="23">
        <v>113</v>
      </c>
      <c r="F17" s="23">
        <v>48</v>
      </c>
      <c r="G17" s="27">
        <v>15</v>
      </c>
      <c r="H17" s="23">
        <v>15</v>
      </c>
      <c r="I17" s="24"/>
      <c r="J17" s="23">
        <v>2766</v>
      </c>
      <c r="K17" s="25">
        <v>0.11822125813449023</v>
      </c>
      <c r="L17" s="23">
        <v>327</v>
      </c>
      <c r="M17" s="24"/>
      <c r="N17" s="26">
        <v>0.41590214067278286</v>
      </c>
      <c r="O17" s="26">
        <v>0.345565749235474</v>
      </c>
      <c r="P17" s="26">
        <v>0.14678899082568808</v>
      </c>
      <c r="Q17" s="26">
        <v>0.045871559633027525</v>
      </c>
      <c r="R17" s="26">
        <v>0.045871559633027525</v>
      </c>
      <c r="S17" s="24"/>
      <c r="T17" s="23">
        <v>2766</v>
      </c>
      <c r="U17" s="25">
        <v>0.11822125813449023</v>
      </c>
    </row>
    <row r="18" spans="1:21" ht="13.5">
      <c r="A18" s="1" t="s">
        <v>12</v>
      </c>
      <c r="B18" s="23">
        <v>363</v>
      </c>
      <c r="C18" s="24"/>
      <c r="D18" s="23">
        <v>171</v>
      </c>
      <c r="E18" s="23">
        <v>99</v>
      </c>
      <c r="F18" s="23">
        <v>29</v>
      </c>
      <c r="G18" s="27">
        <v>14</v>
      </c>
      <c r="H18" s="23">
        <v>50</v>
      </c>
      <c r="I18" s="24"/>
      <c r="J18" s="23">
        <v>5327</v>
      </c>
      <c r="K18" s="25">
        <v>0.06814342031162005</v>
      </c>
      <c r="L18" s="23">
        <v>363</v>
      </c>
      <c r="M18" s="24"/>
      <c r="N18" s="26">
        <v>0.47107438016528924</v>
      </c>
      <c r="O18" s="26">
        <v>0.2727272727272727</v>
      </c>
      <c r="P18" s="26">
        <v>0.07988980716253444</v>
      </c>
      <c r="Q18" s="26">
        <v>0.03856749311294766</v>
      </c>
      <c r="R18" s="26">
        <v>0.13774104683195593</v>
      </c>
      <c r="S18" s="24"/>
      <c r="T18" s="23">
        <v>5327</v>
      </c>
      <c r="U18" s="25">
        <v>0.06814342031162005</v>
      </c>
    </row>
    <row r="19" spans="1:21" ht="14.25" thickBot="1">
      <c r="A19" s="4" t="s">
        <v>13</v>
      </c>
      <c r="B19" s="28">
        <v>3466</v>
      </c>
      <c r="C19" s="29"/>
      <c r="D19" s="28">
        <v>1213</v>
      </c>
      <c r="E19" s="28">
        <v>1281</v>
      </c>
      <c r="F19" s="28">
        <v>647</v>
      </c>
      <c r="G19" s="30">
        <v>230</v>
      </c>
      <c r="H19" s="28">
        <v>95</v>
      </c>
      <c r="I19" s="29"/>
      <c r="J19" s="28">
        <v>83212</v>
      </c>
      <c r="K19" s="31">
        <v>0.041652646252944285</v>
      </c>
      <c r="L19" s="28">
        <v>3466</v>
      </c>
      <c r="M19" s="29"/>
      <c r="N19" s="32">
        <v>0.34997114829774956</v>
      </c>
      <c r="O19" s="32">
        <v>0.36959030582804386</v>
      </c>
      <c r="P19" s="32">
        <v>0.18667051356030007</v>
      </c>
      <c r="Q19" s="32">
        <v>0.06635891517599539</v>
      </c>
      <c r="R19" s="32">
        <v>0.027409117137911138</v>
      </c>
      <c r="S19" s="29"/>
      <c r="T19" s="28">
        <v>83212</v>
      </c>
      <c r="U19" s="31">
        <v>0.041652646252944285</v>
      </c>
    </row>
    <row r="20" spans="1:21" ht="14.25" thickTop="1">
      <c r="A20" s="1" t="s">
        <v>14</v>
      </c>
      <c r="B20" s="33">
        <v>2531</v>
      </c>
      <c r="C20" s="34"/>
      <c r="D20" s="23">
        <v>837</v>
      </c>
      <c r="E20" s="23">
        <v>720</v>
      </c>
      <c r="F20" s="23">
        <v>582</v>
      </c>
      <c r="G20" s="27">
        <v>165</v>
      </c>
      <c r="H20" s="23">
        <v>227</v>
      </c>
      <c r="I20" s="24"/>
      <c r="J20" s="23">
        <v>40448</v>
      </c>
      <c r="K20" s="25">
        <v>0.06257416930379747</v>
      </c>
      <c r="L20" s="33">
        <v>2531</v>
      </c>
      <c r="M20" s="34"/>
      <c r="N20" s="26">
        <v>0.33069932832872384</v>
      </c>
      <c r="O20" s="26">
        <v>0.28447254049782694</v>
      </c>
      <c r="P20" s="26">
        <v>0.2299486369024101</v>
      </c>
      <c r="Q20" s="26">
        <v>0.06519162386408534</v>
      </c>
      <c r="R20" s="26">
        <v>0.08968787040695378</v>
      </c>
      <c r="S20" s="24"/>
      <c r="T20" s="23">
        <v>40448</v>
      </c>
      <c r="U20" s="25">
        <v>0.06257416930379747</v>
      </c>
    </row>
    <row r="21" spans="1:21" ht="13.5">
      <c r="A21" s="1" t="s">
        <v>15</v>
      </c>
      <c r="B21" s="23">
        <v>119</v>
      </c>
      <c r="C21" s="24"/>
      <c r="D21" s="23">
        <v>45</v>
      </c>
      <c r="E21" s="23">
        <v>30</v>
      </c>
      <c r="F21" s="23">
        <v>31</v>
      </c>
      <c r="G21" s="27">
        <v>3</v>
      </c>
      <c r="H21" s="23">
        <v>10</v>
      </c>
      <c r="I21" s="24"/>
      <c r="J21" s="23">
        <v>4304</v>
      </c>
      <c r="K21" s="25">
        <v>0.027648698884758363</v>
      </c>
      <c r="L21" s="23">
        <v>119</v>
      </c>
      <c r="M21" s="24"/>
      <c r="N21" s="26">
        <v>0.37815126050420167</v>
      </c>
      <c r="O21" s="26">
        <v>0.25210084033613445</v>
      </c>
      <c r="P21" s="26">
        <v>0.2605042016806723</v>
      </c>
      <c r="Q21" s="26">
        <v>0.025210084033613446</v>
      </c>
      <c r="R21" s="26">
        <v>0.08403361344537816</v>
      </c>
      <c r="S21" s="24"/>
      <c r="T21" s="23">
        <v>4304</v>
      </c>
      <c r="U21" s="25">
        <v>0.027648698884758363</v>
      </c>
    </row>
    <row r="22" spans="1:21" ht="13.5">
      <c r="A22" s="2" t="s">
        <v>16</v>
      </c>
      <c r="B22" s="23">
        <v>874</v>
      </c>
      <c r="C22" s="24"/>
      <c r="D22" s="23">
        <v>354</v>
      </c>
      <c r="E22" s="23">
        <v>226</v>
      </c>
      <c r="F22" s="23">
        <v>132</v>
      </c>
      <c r="G22" s="27">
        <v>46</v>
      </c>
      <c r="H22" s="23">
        <v>116</v>
      </c>
      <c r="I22" s="24"/>
      <c r="J22" s="23">
        <v>31403</v>
      </c>
      <c r="K22" s="25">
        <v>0.027831735821418336</v>
      </c>
      <c r="L22" s="23">
        <v>874</v>
      </c>
      <c r="M22" s="24"/>
      <c r="N22" s="26">
        <v>0.40503432494279173</v>
      </c>
      <c r="O22" s="26">
        <v>0.2585812356979405</v>
      </c>
      <c r="P22" s="26">
        <v>0.15102974828375287</v>
      </c>
      <c r="Q22" s="26">
        <v>0.05263157894736842</v>
      </c>
      <c r="R22" s="26">
        <v>0.13272311212814644</v>
      </c>
      <c r="S22" s="24"/>
      <c r="T22" s="23">
        <v>31403</v>
      </c>
      <c r="U22" s="25">
        <v>0.027831735821418336</v>
      </c>
    </row>
    <row r="23" spans="1:21" ht="13.5">
      <c r="A23" s="1" t="s">
        <v>17</v>
      </c>
      <c r="B23" s="23">
        <v>528</v>
      </c>
      <c r="C23" s="24"/>
      <c r="D23" s="23">
        <v>200</v>
      </c>
      <c r="E23" s="23">
        <v>162</v>
      </c>
      <c r="F23" s="23">
        <v>81</v>
      </c>
      <c r="G23" s="27">
        <v>33</v>
      </c>
      <c r="H23" s="23">
        <v>52</v>
      </c>
      <c r="I23" s="24"/>
      <c r="J23" s="23">
        <v>5963</v>
      </c>
      <c r="K23" s="25">
        <v>0.08854603387556599</v>
      </c>
      <c r="L23" s="23">
        <v>528</v>
      </c>
      <c r="M23" s="24"/>
      <c r="N23" s="26">
        <v>0.3787878787878788</v>
      </c>
      <c r="O23" s="26">
        <v>0.3068181818181818</v>
      </c>
      <c r="P23" s="26">
        <v>0.1534090909090909</v>
      </c>
      <c r="Q23" s="26">
        <v>0.0625</v>
      </c>
      <c r="R23" s="26">
        <v>0.09848484848484848</v>
      </c>
      <c r="S23" s="24"/>
      <c r="T23" s="23">
        <v>5963</v>
      </c>
      <c r="U23" s="25">
        <v>0.08854603387556599</v>
      </c>
    </row>
    <row r="24" spans="1:21" ht="14.25" thickBot="1">
      <c r="A24" s="4" t="s">
        <v>18</v>
      </c>
      <c r="B24" s="28">
        <v>7004</v>
      </c>
      <c r="C24" s="29"/>
      <c r="D24" s="28">
        <v>3107</v>
      </c>
      <c r="E24" s="28">
        <v>1662</v>
      </c>
      <c r="F24" s="28">
        <v>919</v>
      </c>
      <c r="G24" s="30">
        <v>279</v>
      </c>
      <c r="H24" s="28">
        <v>1037</v>
      </c>
      <c r="I24" s="29"/>
      <c r="J24" s="28">
        <v>104856</v>
      </c>
      <c r="K24" s="31">
        <v>0.06679636835278858</v>
      </c>
      <c r="L24" s="28">
        <v>7004</v>
      </c>
      <c r="M24" s="29"/>
      <c r="N24" s="32">
        <v>0.4436036550542547</v>
      </c>
      <c r="O24" s="32">
        <v>0.23729297544260422</v>
      </c>
      <c r="P24" s="32">
        <v>0.13121073672187322</v>
      </c>
      <c r="Q24" s="32">
        <v>0.03983438035408338</v>
      </c>
      <c r="R24" s="32">
        <v>0.14805825242718446</v>
      </c>
      <c r="S24" s="29"/>
      <c r="T24" s="28">
        <v>104856</v>
      </c>
      <c r="U24" s="31">
        <v>0.06679636835278858</v>
      </c>
    </row>
    <row r="25" spans="1:21" ht="14.25" thickTop="1">
      <c r="A25" s="1" t="s">
        <v>19</v>
      </c>
      <c r="B25" s="23">
        <v>1078</v>
      </c>
      <c r="C25" s="24"/>
      <c r="D25" s="23">
        <v>507</v>
      </c>
      <c r="E25" s="23">
        <v>220</v>
      </c>
      <c r="F25" s="23">
        <v>72</v>
      </c>
      <c r="G25" s="27">
        <v>38</v>
      </c>
      <c r="H25" s="23">
        <v>241</v>
      </c>
      <c r="I25" s="24"/>
      <c r="J25" s="23">
        <v>51737</v>
      </c>
      <c r="K25" s="25">
        <v>0.020836152076850224</v>
      </c>
      <c r="L25" s="23">
        <v>1078</v>
      </c>
      <c r="M25" s="24"/>
      <c r="N25" s="26">
        <v>0.47031539888682744</v>
      </c>
      <c r="O25" s="26">
        <v>0.20408163265306123</v>
      </c>
      <c r="P25" s="26">
        <v>0.06679035250463822</v>
      </c>
      <c r="Q25" s="26">
        <v>0.03525046382189239</v>
      </c>
      <c r="R25" s="26">
        <v>0.22356215213358072</v>
      </c>
      <c r="S25" s="24"/>
      <c r="T25" s="23">
        <v>51737</v>
      </c>
      <c r="U25" s="25">
        <v>0.020836152076850224</v>
      </c>
    </row>
    <row r="26" spans="1:21" ht="13.5">
      <c r="A26" s="2" t="s">
        <v>20</v>
      </c>
      <c r="B26" s="23">
        <v>1468</v>
      </c>
      <c r="C26" s="24"/>
      <c r="D26" s="23">
        <v>566</v>
      </c>
      <c r="E26" s="23">
        <v>329</v>
      </c>
      <c r="F26" s="23">
        <v>233</v>
      </c>
      <c r="G26" s="27">
        <v>34</v>
      </c>
      <c r="H26" s="23">
        <v>306</v>
      </c>
      <c r="I26" s="24"/>
      <c r="J26" s="23">
        <v>22360</v>
      </c>
      <c r="K26" s="25">
        <v>0.06565295169946332</v>
      </c>
      <c r="L26" s="23">
        <v>1468</v>
      </c>
      <c r="M26" s="24"/>
      <c r="N26" s="26">
        <v>0.385558583106267</v>
      </c>
      <c r="O26" s="26">
        <v>0.22411444141689374</v>
      </c>
      <c r="P26" s="26">
        <v>0.15871934604904633</v>
      </c>
      <c r="Q26" s="26">
        <v>0.02316076294277929</v>
      </c>
      <c r="R26" s="26">
        <v>0.20844686648501362</v>
      </c>
      <c r="S26" s="24"/>
      <c r="T26" s="23">
        <v>22360</v>
      </c>
      <c r="U26" s="25">
        <v>0.06565295169946332</v>
      </c>
    </row>
    <row r="27" spans="1:21" ht="13.5">
      <c r="A27" s="1" t="s">
        <v>55</v>
      </c>
      <c r="B27" s="23">
        <v>6131</v>
      </c>
      <c r="C27" s="24"/>
      <c r="D27" s="23">
        <v>1805</v>
      </c>
      <c r="E27" s="23">
        <v>2070</v>
      </c>
      <c r="F27" s="23">
        <v>1603</v>
      </c>
      <c r="G27" s="27">
        <v>422</v>
      </c>
      <c r="H27" s="23">
        <v>231</v>
      </c>
      <c r="I27" s="24"/>
      <c r="J27" s="23">
        <v>27887</v>
      </c>
      <c r="K27" s="25">
        <v>0.21985154373005342</v>
      </c>
      <c r="L27" s="23">
        <v>6131</v>
      </c>
      <c r="M27" s="24"/>
      <c r="N27" s="26">
        <v>0.29440548034578373</v>
      </c>
      <c r="O27" s="26">
        <v>0.337628445604306</v>
      </c>
      <c r="P27" s="26">
        <v>0.26145816343174033</v>
      </c>
      <c r="Q27" s="26">
        <v>0.06883053335508074</v>
      </c>
      <c r="R27" s="26">
        <v>0.03767737726308922</v>
      </c>
      <c r="S27" s="24"/>
      <c r="T27" s="23">
        <v>27887</v>
      </c>
      <c r="U27" s="25">
        <v>0.21985154373005342</v>
      </c>
    </row>
    <row r="28" spans="1:21" ht="13.5">
      <c r="A28" s="1" t="s">
        <v>21</v>
      </c>
      <c r="B28" s="23">
        <v>748</v>
      </c>
      <c r="C28" s="24"/>
      <c r="D28" s="23">
        <v>334</v>
      </c>
      <c r="E28" s="23">
        <v>208</v>
      </c>
      <c r="F28" s="23">
        <v>126</v>
      </c>
      <c r="G28" s="27">
        <v>29</v>
      </c>
      <c r="H28" s="23">
        <v>51</v>
      </c>
      <c r="I28" s="24"/>
      <c r="J28" s="23">
        <v>35452</v>
      </c>
      <c r="K28" s="25">
        <v>0.021098950693895974</v>
      </c>
      <c r="L28" s="23">
        <v>748</v>
      </c>
      <c r="M28" s="24"/>
      <c r="N28" s="26">
        <v>0.446524064171123</v>
      </c>
      <c r="O28" s="26">
        <v>0.27807486631016043</v>
      </c>
      <c r="P28" s="26">
        <v>0.16844919786096257</v>
      </c>
      <c r="Q28" s="26">
        <v>0.03877005347593583</v>
      </c>
      <c r="R28" s="26">
        <v>0.06818181818181818</v>
      </c>
      <c r="S28" s="24"/>
      <c r="T28" s="23">
        <v>35452</v>
      </c>
      <c r="U28" s="25">
        <v>0.021098950693895974</v>
      </c>
    </row>
    <row r="29" spans="1:21" ht="14.25" thickBot="1">
      <c r="A29" s="4" t="s">
        <v>22</v>
      </c>
      <c r="B29" s="28">
        <v>5356</v>
      </c>
      <c r="C29" s="29"/>
      <c r="D29" s="28">
        <v>1619</v>
      </c>
      <c r="E29" s="28">
        <v>1716</v>
      </c>
      <c r="F29" s="28">
        <v>1680</v>
      </c>
      <c r="G29" s="30">
        <v>191</v>
      </c>
      <c r="H29" s="28">
        <v>150</v>
      </c>
      <c r="I29" s="29"/>
      <c r="J29" s="28">
        <v>48423</v>
      </c>
      <c r="K29" s="31">
        <v>0.11060859508911054</v>
      </c>
      <c r="L29" s="28">
        <v>5356</v>
      </c>
      <c r="M29" s="29"/>
      <c r="N29" s="32">
        <v>0.30227781926811054</v>
      </c>
      <c r="O29" s="32">
        <v>0.32038834951456313</v>
      </c>
      <c r="P29" s="32">
        <v>0.31366691560866317</v>
      </c>
      <c r="Q29" s="32">
        <v>0.03566094100074683</v>
      </c>
      <c r="R29" s="32">
        <v>0.028005974607916356</v>
      </c>
      <c r="S29" s="29"/>
      <c r="T29" s="28">
        <v>48423</v>
      </c>
      <c r="U29" s="31">
        <v>0.11060859508911054</v>
      </c>
    </row>
    <row r="30" spans="1:21" ht="14.25" thickTop="1">
      <c r="A30" s="2" t="s">
        <v>23</v>
      </c>
      <c r="B30" s="23">
        <v>2240</v>
      </c>
      <c r="C30" s="24"/>
      <c r="D30" s="23">
        <v>902</v>
      </c>
      <c r="E30" s="23">
        <v>795</v>
      </c>
      <c r="F30" s="23">
        <v>323</v>
      </c>
      <c r="G30" s="27">
        <v>90</v>
      </c>
      <c r="H30" s="23">
        <v>130</v>
      </c>
      <c r="I30" s="24"/>
      <c r="J30" s="23">
        <v>27796</v>
      </c>
      <c r="K30" s="25">
        <v>0.08058713483954526</v>
      </c>
      <c r="L30" s="23">
        <v>2240</v>
      </c>
      <c r="M30" s="24"/>
      <c r="N30" s="26">
        <v>0.40267857142857144</v>
      </c>
      <c r="O30" s="26">
        <v>0.3549107142857143</v>
      </c>
      <c r="P30" s="26">
        <v>0.14419642857142856</v>
      </c>
      <c r="Q30" s="26">
        <v>0.04017857142857143</v>
      </c>
      <c r="R30" s="26">
        <v>0.05803571428571429</v>
      </c>
      <c r="S30" s="24"/>
      <c r="T30" s="23">
        <v>27796</v>
      </c>
      <c r="U30" s="25">
        <v>0.08058713483954526</v>
      </c>
    </row>
    <row r="31" spans="1:21" ht="13.5">
      <c r="A31" s="5" t="s">
        <v>24</v>
      </c>
      <c r="B31" s="23">
        <v>931</v>
      </c>
      <c r="C31" s="24"/>
      <c r="D31" s="23">
        <v>309</v>
      </c>
      <c r="E31" s="23">
        <v>271</v>
      </c>
      <c r="F31" s="23">
        <v>103</v>
      </c>
      <c r="G31" s="27">
        <v>81</v>
      </c>
      <c r="H31" s="23">
        <v>167</v>
      </c>
      <c r="I31" s="24"/>
      <c r="J31" s="23">
        <v>6949</v>
      </c>
      <c r="K31" s="25">
        <v>0.133976111670744</v>
      </c>
      <c r="L31" s="23">
        <v>931</v>
      </c>
      <c r="M31" s="24"/>
      <c r="N31" s="26">
        <v>0.3319011815252417</v>
      </c>
      <c r="O31" s="26">
        <v>0.29108485499462944</v>
      </c>
      <c r="P31" s="26">
        <v>0.11063372717508056</v>
      </c>
      <c r="Q31" s="26">
        <v>0.08700322234156821</v>
      </c>
      <c r="R31" s="26">
        <v>0.17937701396348013</v>
      </c>
      <c r="S31" s="24"/>
      <c r="T31" s="23">
        <v>6949</v>
      </c>
      <c r="U31" s="25">
        <v>0.133976111670744</v>
      </c>
    </row>
    <row r="32" spans="1:21" ht="13.5">
      <c r="A32" s="2" t="s">
        <v>25</v>
      </c>
      <c r="B32" s="23">
        <v>2971</v>
      </c>
      <c r="C32" s="24"/>
      <c r="D32" s="23">
        <v>1004</v>
      </c>
      <c r="E32" s="23">
        <v>944</v>
      </c>
      <c r="F32" s="23">
        <v>529</v>
      </c>
      <c r="G32" s="27">
        <v>131</v>
      </c>
      <c r="H32" s="23">
        <v>363</v>
      </c>
      <c r="I32" s="24"/>
      <c r="J32" s="23">
        <v>46034</v>
      </c>
      <c r="K32" s="25">
        <v>0.0645392535951688</v>
      </c>
      <c r="L32" s="23">
        <v>2971</v>
      </c>
      <c r="M32" s="24"/>
      <c r="N32" s="26">
        <v>0.3379333557724672</v>
      </c>
      <c r="O32" s="26">
        <v>0.3177381353079771</v>
      </c>
      <c r="P32" s="26">
        <v>0.17805452709525413</v>
      </c>
      <c r="Q32" s="26">
        <v>0.044092898014136656</v>
      </c>
      <c r="R32" s="26">
        <v>0.12218108381016493</v>
      </c>
      <c r="S32" s="24"/>
      <c r="T32" s="23">
        <v>46034</v>
      </c>
      <c r="U32" s="25">
        <v>0.0645392535951688</v>
      </c>
    </row>
    <row r="33" spans="1:21" ht="13.5">
      <c r="A33" s="2" t="s">
        <v>26</v>
      </c>
      <c r="B33" s="23">
        <v>1639</v>
      </c>
      <c r="C33" s="24"/>
      <c r="D33" s="23">
        <v>683</v>
      </c>
      <c r="E33" s="23">
        <v>429</v>
      </c>
      <c r="F33" s="23">
        <v>188</v>
      </c>
      <c r="G33" s="27">
        <v>70</v>
      </c>
      <c r="H33" s="23">
        <v>269</v>
      </c>
      <c r="I33" s="24"/>
      <c r="J33" s="23">
        <v>29772</v>
      </c>
      <c r="K33" s="25">
        <v>0.05505172645438667</v>
      </c>
      <c r="L33" s="23">
        <v>1639</v>
      </c>
      <c r="M33" s="24"/>
      <c r="N33" s="26">
        <v>0.4167175106772422</v>
      </c>
      <c r="O33" s="26">
        <v>0.26174496644295303</v>
      </c>
      <c r="P33" s="26">
        <v>0.11470408785845028</v>
      </c>
      <c r="Q33" s="26">
        <v>0.04270896888346553</v>
      </c>
      <c r="R33" s="26">
        <v>0.16412446613788895</v>
      </c>
      <c r="S33" s="24"/>
      <c r="T33" s="23">
        <v>29772</v>
      </c>
      <c r="U33" s="25">
        <v>0.05505172645438667</v>
      </c>
    </row>
    <row r="34" spans="1:21" ht="13.5">
      <c r="A34" s="1" t="s">
        <v>27</v>
      </c>
      <c r="B34" s="23">
        <v>6312</v>
      </c>
      <c r="C34" s="24"/>
      <c r="D34" s="23">
        <v>1562</v>
      </c>
      <c r="E34" s="23">
        <v>2297</v>
      </c>
      <c r="F34" s="23">
        <v>1947</v>
      </c>
      <c r="G34" s="27">
        <v>231</v>
      </c>
      <c r="H34" s="23">
        <v>275</v>
      </c>
      <c r="I34" s="24"/>
      <c r="J34" s="23">
        <v>56099</v>
      </c>
      <c r="K34" s="25">
        <v>0.11251537460560794</v>
      </c>
      <c r="L34" s="23">
        <v>6312</v>
      </c>
      <c r="M34" s="24"/>
      <c r="N34" s="26">
        <v>0.24746514575411913</v>
      </c>
      <c r="O34" s="26">
        <v>0.36391001267427125</v>
      </c>
      <c r="P34" s="26">
        <v>0.30846007604562736</v>
      </c>
      <c r="Q34" s="26">
        <v>0.036596958174904944</v>
      </c>
      <c r="R34" s="26">
        <v>0.04356780735107731</v>
      </c>
      <c r="S34" s="24"/>
      <c r="T34" s="23">
        <v>56099</v>
      </c>
      <c r="U34" s="25">
        <v>0.11251537460560794</v>
      </c>
    </row>
    <row r="35" spans="1:21" ht="13.5">
      <c r="A35" s="2" t="s">
        <v>28</v>
      </c>
      <c r="B35" s="23">
        <v>1957</v>
      </c>
      <c r="C35" s="24"/>
      <c r="D35" s="23">
        <v>576</v>
      </c>
      <c r="E35" s="23">
        <v>758</v>
      </c>
      <c r="F35" s="23">
        <v>530</v>
      </c>
      <c r="G35" s="27">
        <v>56</v>
      </c>
      <c r="H35" s="23">
        <v>37</v>
      </c>
      <c r="I35" s="24"/>
      <c r="J35" s="23">
        <v>20104</v>
      </c>
      <c r="K35" s="25">
        <v>0.09734381217668125</v>
      </c>
      <c r="L35" s="23">
        <v>1957</v>
      </c>
      <c r="M35" s="24"/>
      <c r="N35" s="26">
        <v>0.29432805314256516</v>
      </c>
      <c r="O35" s="26">
        <v>0.3873275421563618</v>
      </c>
      <c r="P35" s="26">
        <v>0.27082268778742974</v>
      </c>
      <c r="Q35" s="26">
        <v>0.0286152273888605</v>
      </c>
      <c r="R35" s="26">
        <v>0.01890648952478283</v>
      </c>
      <c r="S35" s="24"/>
      <c r="T35" s="23">
        <v>20104</v>
      </c>
      <c r="U35" s="25">
        <v>0.09734381217668125</v>
      </c>
    </row>
    <row r="36" spans="1:21" ht="13.5">
      <c r="A36" s="1" t="s">
        <v>29</v>
      </c>
      <c r="B36" s="23">
        <v>892</v>
      </c>
      <c r="C36" s="24"/>
      <c r="D36" s="23">
        <v>363</v>
      </c>
      <c r="E36" s="23">
        <v>206</v>
      </c>
      <c r="F36" s="23">
        <v>115</v>
      </c>
      <c r="G36" s="27">
        <v>45</v>
      </c>
      <c r="H36" s="23">
        <v>163</v>
      </c>
      <c r="I36" s="24"/>
      <c r="J36" s="23">
        <v>7548</v>
      </c>
      <c r="K36" s="25">
        <v>0.1181770005299417</v>
      </c>
      <c r="L36" s="23">
        <v>892</v>
      </c>
      <c r="M36" s="24"/>
      <c r="N36" s="26">
        <v>0.4069506726457399</v>
      </c>
      <c r="O36" s="26">
        <v>0.23094170403587444</v>
      </c>
      <c r="P36" s="26">
        <v>0.1289237668161435</v>
      </c>
      <c r="Q36" s="26">
        <v>0.05044843049327354</v>
      </c>
      <c r="R36" s="26">
        <v>0.1827354260089686</v>
      </c>
      <c r="S36" s="24"/>
      <c r="T36" s="23">
        <v>7548</v>
      </c>
      <c r="U36" s="25">
        <v>0.1181770005299417</v>
      </c>
    </row>
    <row r="37" spans="1:21" ht="13.5">
      <c r="A37" s="2" t="s">
        <v>30</v>
      </c>
      <c r="B37" s="23">
        <v>2016</v>
      </c>
      <c r="C37" s="24"/>
      <c r="D37" s="23">
        <v>880</v>
      </c>
      <c r="E37" s="23">
        <v>593</v>
      </c>
      <c r="F37" s="23">
        <v>308</v>
      </c>
      <c r="G37" s="27">
        <v>122</v>
      </c>
      <c r="H37" s="23">
        <v>113</v>
      </c>
      <c r="I37" s="24"/>
      <c r="J37" s="23">
        <v>50663</v>
      </c>
      <c r="K37" s="25">
        <v>0.039792353393995616</v>
      </c>
      <c r="L37" s="23">
        <v>2016</v>
      </c>
      <c r="M37" s="24"/>
      <c r="N37" s="26">
        <v>0.4365079365079365</v>
      </c>
      <c r="O37" s="26">
        <v>0.2941468253968254</v>
      </c>
      <c r="P37" s="26">
        <v>0.1527777777777778</v>
      </c>
      <c r="Q37" s="26">
        <v>0.060515873015873016</v>
      </c>
      <c r="R37" s="26">
        <v>0.056051587301587304</v>
      </c>
      <c r="S37" s="24"/>
      <c r="T37" s="23">
        <v>50663</v>
      </c>
      <c r="U37" s="25">
        <v>0.039792353393995616</v>
      </c>
    </row>
    <row r="38" spans="1:21" ht="13.5">
      <c r="A38" s="2" t="s">
        <v>31</v>
      </c>
      <c r="B38" s="23">
        <v>646</v>
      </c>
      <c r="C38" s="24"/>
      <c r="D38" s="23">
        <v>223</v>
      </c>
      <c r="E38" s="23">
        <v>182</v>
      </c>
      <c r="F38" s="23">
        <v>106</v>
      </c>
      <c r="G38" s="27">
        <v>18</v>
      </c>
      <c r="H38" s="23">
        <v>117</v>
      </c>
      <c r="I38" s="24"/>
      <c r="J38" s="23">
        <v>6820</v>
      </c>
      <c r="K38" s="25">
        <v>0.09472140762463344</v>
      </c>
      <c r="L38" s="23">
        <v>646</v>
      </c>
      <c r="M38" s="24"/>
      <c r="N38" s="26">
        <v>0.34520123839009287</v>
      </c>
      <c r="O38" s="26">
        <v>0.28173374613003094</v>
      </c>
      <c r="P38" s="26">
        <v>0.16408668730650156</v>
      </c>
      <c r="Q38" s="26">
        <v>0.02786377708978328</v>
      </c>
      <c r="R38" s="26">
        <v>0.18111455108359134</v>
      </c>
      <c r="S38" s="24"/>
      <c r="T38" s="23">
        <v>6820</v>
      </c>
      <c r="U38" s="25">
        <v>0.09472140762463344</v>
      </c>
    </row>
    <row r="39" spans="1:21" ht="14.25" thickBot="1">
      <c r="A39" s="4" t="s">
        <v>32</v>
      </c>
      <c r="B39" s="28">
        <v>679</v>
      </c>
      <c r="C39" s="29"/>
      <c r="D39" s="28">
        <v>222</v>
      </c>
      <c r="E39" s="28">
        <v>184</v>
      </c>
      <c r="F39" s="28">
        <v>133</v>
      </c>
      <c r="G39" s="30">
        <v>36</v>
      </c>
      <c r="H39" s="28">
        <v>104</v>
      </c>
      <c r="I39" s="29"/>
      <c r="J39" s="28">
        <v>16655</v>
      </c>
      <c r="K39" s="31">
        <v>0.040768537976583606</v>
      </c>
      <c r="L39" s="28">
        <v>679</v>
      </c>
      <c r="M39" s="29"/>
      <c r="N39" s="32">
        <v>0.3269513991163476</v>
      </c>
      <c r="O39" s="32">
        <v>0.2709867452135493</v>
      </c>
      <c r="P39" s="32">
        <v>0.1958762886597938</v>
      </c>
      <c r="Q39" s="32">
        <v>0.053019145802650956</v>
      </c>
      <c r="R39" s="32">
        <v>0.15316642120765833</v>
      </c>
      <c r="S39" s="29"/>
      <c r="T39" s="28">
        <v>16655</v>
      </c>
      <c r="U39" s="31">
        <v>0.040768537976583606</v>
      </c>
    </row>
    <row r="40" spans="1:21" ht="14.25" thickTop="1">
      <c r="A40" s="1" t="s">
        <v>33</v>
      </c>
      <c r="B40" s="39">
        <v>411</v>
      </c>
      <c r="C40" s="24"/>
      <c r="D40" s="35">
        <v>147</v>
      </c>
      <c r="E40" s="35">
        <v>152</v>
      </c>
      <c r="F40" s="35">
        <v>54</v>
      </c>
      <c r="G40" s="49">
        <v>20</v>
      </c>
      <c r="H40" s="49">
        <v>38</v>
      </c>
      <c r="I40" s="24"/>
      <c r="J40" s="35">
        <v>7347</v>
      </c>
      <c r="K40" s="25">
        <v>0.055941200489995915</v>
      </c>
      <c r="L40" s="39">
        <v>411</v>
      </c>
      <c r="M40" s="24"/>
      <c r="N40" s="36">
        <v>0.35766423357664234</v>
      </c>
      <c r="O40" s="36">
        <v>0.36982968369829683</v>
      </c>
      <c r="P40" s="36">
        <v>0.13138686131386862</v>
      </c>
      <c r="Q40" s="36">
        <v>0.04866180048661801</v>
      </c>
      <c r="R40" s="36">
        <v>0.09245742092457421</v>
      </c>
      <c r="S40" s="24"/>
      <c r="T40" s="35">
        <v>7347</v>
      </c>
      <c r="U40" s="25">
        <v>0.055941200489995915</v>
      </c>
    </row>
    <row r="41" spans="1:21" ht="13.5">
      <c r="A41" s="2" t="s">
        <v>34</v>
      </c>
      <c r="B41" s="39">
        <v>4098</v>
      </c>
      <c r="C41" s="24"/>
      <c r="D41" s="35">
        <v>1448</v>
      </c>
      <c r="E41" s="35">
        <v>1542</v>
      </c>
      <c r="F41" s="35">
        <v>336</v>
      </c>
      <c r="G41" s="49">
        <v>210</v>
      </c>
      <c r="H41" s="49">
        <v>562</v>
      </c>
      <c r="I41" s="24"/>
      <c r="J41" s="35">
        <v>51369</v>
      </c>
      <c r="K41" s="25">
        <v>0.0797757402324359</v>
      </c>
      <c r="L41" s="39">
        <v>4098</v>
      </c>
      <c r="M41" s="24"/>
      <c r="N41" s="36">
        <v>0.35334309419228893</v>
      </c>
      <c r="O41" s="36">
        <v>0.3762811127379209</v>
      </c>
      <c r="P41" s="36">
        <v>0.08199121522693997</v>
      </c>
      <c r="Q41" s="36">
        <v>0.05124450951683748</v>
      </c>
      <c r="R41" s="36">
        <v>0.1371400683260127</v>
      </c>
      <c r="S41" s="24"/>
      <c r="T41" s="35">
        <v>51369</v>
      </c>
      <c r="U41" s="25">
        <v>0.0797757402324359</v>
      </c>
    </row>
    <row r="42" spans="1:21" ht="13.5">
      <c r="A42" s="2" t="s">
        <v>35</v>
      </c>
      <c r="B42" s="39">
        <v>2575</v>
      </c>
      <c r="C42" s="24"/>
      <c r="D42" s="39">
        <v>734</v>
      </c>
      <c r="E42" s="39">
        <v>815</v>
      </c>
      <c r="F42" s="39">
        <v>484</v>
      </c>
      <c r="G42" s="39">
        <v>180</v>
      </c>
      <c r="H42" s="39">
        <v>362</v>
      </c>
      <c r="I42" s="24"/>
      <c r="J42" s="39">
        <v>6961</v>
      </c>
      <c r="K42" s="47">
        <v>0.3699181152133314</v>
      </c>
      <c r="L42" s="39">
        <v>2575</v>
      </c>
      <c r="M42" s="24"/>
      <c r="N42" s="40">
        <v>0.28504854368932037</v>
      </c>
      <c r="O42" s="40">
        <v>0.31650485436893205</v>
      </c>
      <c r="P42" s="40">
        <v>0.18796116504854368</v>
      </c>
      <c r="Q42" s="40">
        <v>0.06990291262135923</v>
      </c>
      <c r="R42" s="40">
        <v>0.14058252427184467</v>
      </c>
      <c r="S42" s="24"/>
      <c r="T42" s="39">
        <v>6961</v>
      </c>
      <c r="U42" s="47">
        <v>0.3699181152133314</v>
      </c>
    </row>
    <row r="43" spans="1:21" ht="13.5">
      <c r="A43" s="1" t="s">
        <v>36</v>
      </c>
      <c r="B43" s="39">
        <v>847</v>
      </c>
      <c r="C43" s="24"/>
      <c r="D43" s="39">
        <v>319</v>
      </c>
      <c r="E43" s="39">
        <v>310</v>
      </c>
      <c r="F43" s="39">
        <v>117</v>
      </c>
      <c r="G43" s="39">
        <v>46</v>
      </c>
      <c r="H43" s="39">
        <v>55</v>
      </c>
      <c r="I43" s="24"/>
      <c r="J43" s="39">
        <v>5837</v>
      </c>
      <c r="K43" s="47">
        <v>0.14510878876135</v>
      </c>
      <c r="L43" s="39">
        <v>847</v>
      </c>
      <c r="M43" s="24"/>
      <c r="N43" s="40">
        <v>0.37662337662337664</v>
      </c>
      <c r="O43" s="40">
        <v>0.3659976387249115</v>
      </c>
      <c r="P43" s="40">
        <v>0.1381345926800472</v>
      </c>
      <c r="Q43" s="40">
        <v>0.05430932703659976</v>
      </c>
      <c r="R43" s="40">
        <v>0.06493506493506493</v>
      </c>
      <c r="S43" s="24"/>
      <c r="T43" s="39">
        <v>5837</v>
      </c>
      <c r="U43" s="47">
        <v>0.14510878876135</v>
      </c>
    </row>
    <row r="44" spans="1:21" ht="14.25" thickBot="1">
      <c r="A44" s="4" t="s">
        <v>37</v>
      </c>
      <c r="B44" s="38">
        <v>1695</v>
      </c>
      <c r="C44" s="29"/>
      <c r="D44" s="38">
        <v>566</v>
      </c>
      <c r="E44" s="38">
        <v>674</v>
      </c>
      <c r="F44" s="38">
        <v>307</v>
      </c>
      <c r="G44" s="38">
        <v>83</v>
      </c>
      <c r="H44" s="38">
        <v>65</v>
      </c>
      <c r="I44" s="29"/>
      <c r="J44" s="38">
        <v>114978</v>
      </c>
      <c r="K44" s="48">
        <v>0.014741950634034337</v>
      </c>
      <c r="L44" s="38">
        <v>1695</v>
      </c>
      <c r="M44" s="29"/>
      <c r="N44" s="41">
        <v>0.3339233038348083</v>
      </c>
      <c r="O44" s="41">
        <v>0.3976401179941003</v>
      </c>
      <c r="P44" s="41">
        <v>0.18112094395280237</v>
      </c>
      <c r="Q44" s="41">
        <v>0.04896755162241888</v>
      </c>
      <c r="R44" s="41">
        <v>0.038348082595870206</v>
      </c>
      <c r="S44" s="29"/>
      <c r="T44" s="38">
        <v>114978</v>
      </c>
      <c r="U44" s="48">
        <v>0.014741950634034337</v>
      </c>
    </row>
    <row r="45" spans="1:21" ht="14.25" thickTop="1">
      <c r="A45" s="1" t="s">
        <v>38</v>
      </c>
      <c r="B45" s="39">
        <v>8025</v>
      </c>
      <c r="C45" s="24"/>
      <c r="D45" s="39">
        <v>2761</v>
      </c>
      <c r="E45" s="39">
        <v>2832</v>
      </c>
      <c r="F45" s="39">
        <v>1305</v>
      </c>
      <c r="G45" s="39">
        <v>269</v>
      </c>
      <c r="H45" s="39">
        <v>858</v>
      </c>
      <c r="I45" s="24"/>
      <c r="J45" s="39">
        <v>93890</v>
      </c>
      <c r="K45" s="47">
        <v>0.08547236127383108</v>
      </c>
      <c r="L45" s="39">
        <v>8025</v>
      </c>
      <c r="M45" s="24"/>
      <c r="N45" s="40">
        <v>0.3440498442367601</v>
      </c>
      <c r="O45" s="40">
        <v>0.35289719626168226</v>
      </c>
      <c r="P45" s="40">
        <v>0.16261682242990655</v>
      </c>
      <c r="Q45" s="40">
        <v>0.0335202492211838</v>
      </c>
      <c r="R45" s="40">
        <v>0.1069158878504673</v>
      </c>
      <c r="S45" s="24"/>
      <c r="T45" s="39">
        <v>93890</v>
      </c>
      <c r="U45" s="47">
        <v>0.08547236127383108</v>
      </c>
    </row>
    <row r="46" spans="1:21" ht="13.5">
      <c r="A46" s="1" t="s">
        <v>39</v>
      </c>
      <c r="B46" s="39">
        <v>2243</v>
      </c>
      <c r="C46" s="24"/>
      <c r="D46" s="39">
        <v>932</v>
      </c>
      <c r="E46" s="39">
        <v>672</v>
      </c>
      <c r="F46" s="39">
        <v>386</v>
      </c>
      <c r="G46" s="39">
        <v>189</v>
      </c>
      <c r="H46" s="39">
        <v>64</v>
      </c>
      <c r="I46" s="24"/>
      <c r="J46" s="39">
        <v>32958</v>
      </c>
      <c r="K46" s="47">
        <v>0.06805631409672917</v>
      </c>
      <c r="L46" s="39">
        <v>2243</v>
      </c>
      <c r="M46" s="24"/>
      <c r="N46" s="40">
        <v>0.415514935354436</v>
      </c>
      <c r="O46" s="40">
        <v>0.29959875167186806</v>
      </c>
      <c r="P46" s="40">
        <v>0.17209094962104324</v>
      </c>
      <c r="Q46" s="40">
        <v>0.08426214890771289</v>
      </c>
      <c r="R46" s="40">
        <v>0.028533214444939812</v>
      </c>
      <c r="S46" s="24"/>
      <c r="T46" s="39">
        <v>32958</v>
      </c>
      <c r="U46" s="47">
        <v>0.06805631409672917</v>
      </c>
    </row>
    <row r="47" spans="1:21" ht="13.5">
      <c r="A47" s="1" t="s">
        <v>40</v>
      </c>
      <c r="B47" s="39">
        <v>1329</v>
      </c>
      <c r="C47" s="24"/>
      <c r="D47" s="39">
        <v>418</v>
      </c>
      <c r="E47" s="39">
        <v>438</v>
      </c>
      <c r="F47" s="39">
        <v>280</v>
      </c>
      <c r="G47" s="39">
        <v>72</v>
      </c>
      <c r="H47" s="39">
        <v>121</v>
      </c>
      <c r="I47" s="24"/>
      <c r="J47" s="39">
        <v>12135</v>
      </c>
      <c r="K47" s="47">
        <v>0.10951792336217553</v>
      </c>
      <c r="L47" s="39">
        <v>1329</v>
      </c>
      <c r="M47" s="24"/>
      <c r="N47" s="40">
        <v>0.3145221971407073</v>
      </c>
      <c r="O47" s="40">
        <v>0.3295711060948081</v>
      </c>
      <c r="P47" s="40">
        <v>0.2106847253574116</v>
      </c>
      <c r="Q47" s="40">
        <v>0.05417607223476298</v>
      </c>
      <c r="R47" s="40">
        <v>0.09104589917231001</v>
      </c>
      <c r="S47" s="24"/>
      <c r="T47" s="39">
        <v>12135</v>
      </c>
      <c r="U47" s="47">
        <v>0.10951792336217553</v>
      </c>
    </row>
    <row r="48" spans="1:21" ht="13.5">
      <c r="A48" s="1" t="s">
        <v>41</v>
      </c>
      <c r="B48" s="39">
        <v>1387</v>
      </c>
      <c r="C48" s="24"/>
      <c r="D48" s="39">
        <v>524</v>
      </c>
      <c r="E48" s="39">
        <v>447</v>
      </c>
      <c r="F48" s="39">
        <v>242</v>
      </c>
      <c r="G48" s="39">
        <v>102</v>
      </c>
      <c r="H48" s="39">
        <v>72</v>
      </c>
      <c r="I48" s="24"/>
      <c r="J48" s="39">
        <v>88132</v>
      </c>
      <c r="K48" s="47">
        <v>0.015737757000862343</v>
      </c>
      <c r="L48" s="39">
        <v>1387</v>
      </c>
      <c r="M48" s="24"/>
      <c r="N48" s="40">
        <v>0.37779379956741166</v>
      </c>
      <c r="O48" s="40">
        <v>0.32227829848594086</v>
      </c>
      <c r="P48" s="40">
        <v>0.17447728911319393</v>
      </c>
      <c r="Q48" s="40">
        <v>0.07354001441961067</v>
      </c>
      <c r="R48" s="40">
        <v>0.05191059841384282</v>
      </c>
      <c r="S48" s="24"/>
      <c r="T48" s="39">
        <v>88132</v>
      </c>
      <c r="U48" s="47">
        <v>0.015737757000862343</v>
      </c>
    </row>
    <row r="49" spans="1:21" ht="14.25" thickBot="1">
      <c r="A49" s="4" t="s">
        <v>42</v>
      </c>
      <c r="B49" s="38">
        <v>32</v>
      </c>
      <c r="C49" s="29"/>
      <c r="D49" s="38">
        <v>4</v>
      </c>
      <c r="E49" s="38">
        <v>2</v>
      </c>
      <c r="F49" s="38">
        <v>22</v>
      </c>
      <c r="G49" s="38">
        <v>2</v>
      </c>
      <c r="H49" s="38">
        <v>2</v>
      </c>
      <c r="I49" s="29"/>
      <c r="J49" s="38">
        <v>305</v>
      </c>
      <c r="K49" s="48">
        <v>0.10491803278688525</v>
      </c>
      <c r="L49" s="38">
        <v>32</v>
      </c>
      <c r="M49" s="29"/>
      <c r="N49" s="41">
        <v>0.125</v>
      </c>
      <c r="O49" s="41">
        <v>0.0625</v>
      </c>
      <c r="P49" s="41">
        <v>0.6875</v>
      </c>
      <c r="Q49" s="41">
        <v>0.0625</v>
      </c>
      <c r="R49" s="41">
        <v>0.0625</v>
      </c>
      <c r="S49" s="29"/>
      <c r="T49" s="38">
        <v>305</v>
      </c>
      <c r="U49" s="48">
        <v>0.10491803278688525</v>
      </c>
    </row>
    <row r="50" spans="1:21" ht="14.25" thickTop="1">
      <c r="A50" s="1" t="s">
        <v>43</v>
      </c>
      <c r="B50" s="39">
        <v>564</v>
      </c>
      <c r="C50" s="24"/>
      <c r="D50" s="39">
        <v>305</v>
      </c>
      <c r="E50" s="39">
        <v>158</v>
      </c>
      <c r="F50" s="39">
        <v>36</v>
      </c>
      <c r="G50" s="39">
        <v>15</v>
      </c>
      <c r="H50" s="39">
        <v>50</v>
      </c>
      <c r="I50" s="24"/>
      <c r="J50" s="39">
        <v>9158</v>
      </c>
      <c r="K50" s="47">
        <v>0.06158549901725267</v>
      </c>
      <c r="L50" s="39">
        <v>564</v>
      </c>
      <c r="M50" s="24"/>
      <c r="N50" s="40">
        <v>0.5407801418439716</v>
      </c>
      <c r="O50" s="40">
        <v>0.2801418439716312</v>
      </c>
      <c r="P50" s="40">
        <v>0.06382978723404255</v>
      </c>
      <c r="Q50" s="40">
        <v>0.026595744680851064</v>
      </c>
      <c r="R50" s="40">
        <v>0.08865248226950355</v>
      </c>
      <c r="S50" s="24"/>
      <c r="T50" s="39">
        <v>9158</v>
      </c>
      <c r="U50" s="47">
        <v>0.06158549901725267</v>
      </c>
    </row>
    <row r="51" spans="1:21" ht="13.5">
      <c r="A51" s="1" t="s">
        <v>44</v>
      </c>
      <c r="B51" s="39">
        <v>4596</v>
      </c>
      <c r="C51" s="24"/>
      <c r="D51" s="39">
        <v>2276</v>
      </c>
      <c r="E51" s="39">
        <v>1339</v>
      </c>
      <c r="F51" s="39">
        <v>332</v>
      </c>
      <c r="G51" s="39">
        <v>450</v>
      </c>
      <c r="H51" s="39">
        <v>199</v>
      </c>
      <c r="I51" s="24"/>
      <c r="J51" s="39">
        <v>22853</v>
      </c>
      <c r="K51" s="47">
        <v>0.2011114514505754</v>
      </c>
      <c r="L51" s="39">
        <v>4596</v>
      </c>
      <c r="M51" s="24"/>
      <c r="N51" s="40">
        <v>0.49521322889469105</v>
      </c>
      <c r="O51" s="40">
        <v>0.2913402959094865</v>
      </c>
      <c r="P51" s="40">
        <v>0.072236727589208</v>
      </c>
      <c r="Q51" s="40">
        <v>0.097911227154047</v>
      </c>
      <c r="R51" s="40">
        <v>0.04329852045256745</v>
      </c>
      <c r="S51" s="24"/>
      <c r="T51" s="39">
        <v>22853</v>
      </c>
      <c r="U51" s="47">
        <v>0.2011114514505754</v>
      </c>
    </row>
    <row r="52" spans="1:21" ht="13.5">
      <c r="A52" s="1" t="s">
        <v>45</v>
      </c>
      <c r="B52" s="39">
        <v>206</v>
      </c>
      <c r="C52" s="24"/>
      <c r="D52" s="39">
        <v>90</v>
      </c>
      <c r="E52" s="39">
        <v>70</v>
      </c>
      <c r="F52" s="39">
        <v>20</v>
      </c>
      <c r="G52" s="39">
        <v>24</v>
      </c>
      <c r="H52" s="39">
        <v>2</v>
      </c>
      <c r="I52" s="24"/>
      <c r="J52" s="39">
        <v>6893</v>
      </c>
      <c r="K52" s="47">
        <v>0.029885390976352823</v>
      </c>
      <c r="L52" s="39">
        <v>206</v>
      </c>
      <c r="M52" s="24"/>
      <c r="N52" s="40">
        <v>0.4368932038834951</v>
      </c>
      <c r="O52" s="40">
        <v>0.33980582524271846</v>
      </c>
      <c r="P52" s="40">
        <v>0.0970873786407767</v>
      </c>
      <c r="Q52" s="40">
        <v>0.11650485436893204</v>
      </c>
      <c r="R52" s="40">
        <v>0.009708737864077669</v>
      </c>
      <c r="S52" s="24"/>
      <c r="T52" s="39">
        <v>6893</v>
      </c>
      <c r="U52" s="47">
        <v>0.029885390976352823</v>
      </c>
    </row>
    <row r="53" spans="1:21" ht="13.5">
      <c r="A53" s="1" t="s">
        <v>46</v>
      </c>
      <c r="B53" s="39">
        <v>1360</v>
      </c>
      <c r="C53" s="24"/>
      <c r="D53" s="39">
        <v>532</v>
      </c>
      <c r="E53" s="39">
        <v>423</v>
      </c>
      <c r="F53" s="39">
        <v>184</v>
      </c>
      <c r="G53" s="39">
        <v>28</v>
      </c>
      <c r="H53" s="39">
        <v>193</v>
      </c>
      <c r="I53" s="24"/>
      <c r="J53" s="39">
        <v>37242</v>
      </c>
      <c r="K53" s="47">
        <v>0.03651790988668707</v>
      </c>
      <c r="L53" s="39">
        <v>1360</v>
      </c>
      <c r="M53" s="24"/>
      <c r="N53" s="40">
        <v>0.3911764705882353</v>
      </c>
      <c r="O53" s="40">
        <v>0.3110294117647059</v>
      </c>
      <c r="P53" s="40">
        <v>0.13529411764705881</v>
      </c>
      <c r="Q53" s="40">
        <v>0.020588235294117647</v>
      </c>
      <c r="R53" s="40">
        <v>0.14191176470588235</v>
      </c>
      <c r="S53" s="24"/>
      <c r="T53" s="39">
        <v>37242</v>
      </c>
      <c r="U53" s="47">
        <v>0.03651790988668707</v>
      </c>
    </row>
    <row r="54" spans="1:21" ht="14.25" thickBot="1">
      <c r="A54" s="4" t="s">
        <v>47</v>
      </c>
      <c r="B54" s="38">
        <v>13980</v>
      </c>
      <c r="C54" s="29"/>
      <c r="D54" s="38">
        <v>3023</v>
      </c>
      <c r="E54" s="38">
        <v>4985</v>
      </c>
      <c r="F54" s="38">
        <v>4736</v>
      </c>
      <c r="G54" s="38">
        <v>652</v>
      </c>
      <c r="H54" s="38">
        <v>584</v>
      </c>
      <c r="I54" s="29"/>
      <c r="J54" s="38">
        <v>136388</v>
      </c>
      <c r="K54" s="48">
        <v>0.10250168636536938</v>
      </c>
      <c r="L54" s="38">
        <v>13980</v>
      </c>
      <c r="M54" s="29"/>
      <c r="N54" s="41">
        <v>0.21623748211731045</v>
      </c>
      <c r="O54" s="41">
        <v>0.35658082975679545</v>
      </c>
      <c r="P54" s="41">
        <v>0.3387696709585122</v>
      </c>
      <c r="Q54" s="41">
        <v>0.04663805436337625</v>
      </c>
      <c r="R54" s="41">
        <v>0.04177396280400572</v>
      </c>
      <c r="S54" s="29"/>
      <c r="T54" s="38">
        <v>136388</v>
      </c>
      <c r="U54" s="48">
        <v>0.10250168636536938</v>
      </c>
    </row>
    <row r="55" spans="1:21" ht="14.25" thickTop="1">
      <c r="A55" s="1" t="s">
        <v>48</v>
      </c>
      <c r="B55" s="39">
        <v>1059</v>
      </c>
      <c r="C55" s="24"/>
      <c r="D55" s="39">
        <v>383</v>
      </c>
      <c r="E55" s="39">
        <v>269</v>
      </c>
      <c r="F55" s="39">
        <v>225</v>
      </c>
      <c r="G55" s="39">
        <v>80</v>
      </c>
      <c r="H55" s="39">
        <v>102</v>
      </c>
      <c r="I55" s="24"/>
      <c r="J55" s="39">
        <v>9037</v>
      </c>
      <c r="K55" s="47">
        <v>0.11718490649551842</v>
      </c>
      <c r="L55" s="39">
        <v>1059</v>
      </c>
      <c r="M55" s="24"/>
      <c r="N55" s="40">
        <v>0.3616619452313503</v>
      </c>
      <c r="O55" s="40">
        <v>0.25401322001888577</v>
      </c>
      <c r="P55" s="40">
        <v>0.21246458923512748</v>
      </c>
      <c r="Q55" s="40">
        <v>0.07554296506137866</v>
      </c>
      <c r="R55" s="40">
        <v>0.09631728045325778</v>
      </c>
      <c r="S55" s="24"/>
      <c r="T55" s="39">
        <v>9037</v>
      </c>
      <c r="U55" s="47">
        <v>0.11718490649551842</v>
      </c>
    </row>
    <row r="56" spans="1:21" ht="13.5">
      <c r="A56" s="2" t="s">
        <v>49</v>
      </c>
      <c r="B56" s="39">
        <v>1878</v>
      </c>
      <c r="C56" s="24"/>
      <c r="D56" s="39">
        <v>591</v>
      </c>
      <c r="E56" s="39">
        <v>683</v>
      </c>
      <c r="F56" s="39">
        <v>406</v>
      </c>
      <c r="G56" s="39">
        <v>124</v>
      </c>
      <c r="H56" s="39">
        <v>74</v>
      </c>
      <c r="I56" s="24"/>
      <c r="J56" s="39">
        <v>32160</v>
      </c>
      <c r="K56" s="47">
        <v>0.0583955223880597</v>
      </c>
      <c r="L56" s="39">
        <v>1878</v>
      </c>
      <c r="M56" s="24"/>
      <c r="N56" s="40">
        <v>0.3146964856230032</v>
      </c>
      <c r="O56" s="40">
        <v>0.36368477103301383</v>
      </c>
      <c r="P56" s="40">
        <v>0.2161874334398296</v>
      </c>
      <c r="Q56" s="40">
        <v>0.06602768903088392</v>
      </c>
      <c r="R56" s="40">
        <v>0.039403620873269436</v>
      </c>
      <c r="S56" s="24"/>
      <c r="T56" s="39">
        <v>32160</v>
      </c>
      <c r="U56" s="47">
        <v>0.0583955223880597</v>
      </c>
    </row>
    <row r="57" spans="1:21" ht="13.5">
      <c r="A57" s="2" t="s">
        <v>50</v>
      </c>
      <c r="B57" s="39">
        <v>314</v>
      </c>
      <c r="C57" s="24"/>
      <c r="D57" s="39">
        <v>115</v>
      </c>
      <c r="E57" s="39">
        <v>93</v>
      </c>
      <c r="F57" s="39">
        <v>51</v>
      </c>
      <c r="G57" s="39">
        <v>10</v>
      </c>
      <c r="H57" s="39">
        <v>45</v>
      </c>
      <c r="I57" s="24"/>
      <c r="J57" s="39">
        <v>3212</v>
      </c>
      <c r="K57" s="47">
        <v>0.09775840597758406</v>
      </c>
      <c r="L57" s="39">
        <v>314</v>
      </c>
      <c r="M57" s="24"/>
      <c r="N57" s="40">
        <v>0.3662420382165605</v>
      </c>
      <c r="O57" s="40">
        <v>0.2961783439490446</v>
      </c>
      <c r="P57" s="40">
        <v>0.1624203821656051</v>
      </c>
      <c r="Q57" s="40">
        <v>0.03184713375796178</v>
      </c>
      <c r="R57" s="40">
        <v>0.14331210191082802</v>
      </c>
      <c r="S57" s="24"/>
      <c r="T57" s="39">
        <v>3212</v>
      </c>
      <c r="U57" s="47">
        <v>0.09775840597758406</v>
      </c>
    </row>
    <row r="58" spans="1:21" ht="13.5">
      <c r="A58" s="2" t="s">
        <v>51</v>
      </c>
      <c r="B58" s="39">
        <v>2403</v>
      </c>
      <c r="C58" s="24"/>
      <c r="D58" s="39">
        <v>670</v>
      </c>
      <c r="E58" s="39">
        <v>946</v>
      </c>
      <c r="F58" s="39">
        <v>527</v>
      </c>
      <c r="G58" s="39">
        <v>86</v>
      </c>
      <c r="H58" s="39">
        <v>174</v>
      </c>
      <c r="I58" s="24"/>
      <c r="J58" s="39">
        <v>22130</v>
      </c>
      <c r="K58" s="47">
        <v>0.10858563036601898</v>
      </c>
      <c r="L58" s="39">
        <v>2403</v>
      </c>
      <c r="M58" s="24"/>
      <c r="N58" s="40">
        <v>0.2788181439866833</v>
      </c>
      <c r="O58" s="40">
        <v>0.39367457344985435</v>
      </c>
      <c r="P58" s="40">
        <v>0.21930919683728672</v>
      </c>
      <c r="Q58" s="40">
        <v>0.0357885975863504</v>
      </c>
      <c r="R58" s="40">
        <v>0.07240948813982521</v>
      </c>
      <c r="S58" s="24"/>
      <c r="T58" s="39">
        <v>22130</v>
      </c>
      <c r="U58" s="47">
        <v>0.10858563036601898</v>
      </c>
    </row>
    <row r="59" spans="1:21" ht="14.25" thickBot="1">
      <c r="A59" s="6" t="s">
        <v>52</v>
      </c>
      <c r="B59" s="38">
        <v>1290</v>
      </c>
      <c r="C59" s="29"/>
      <c r="D59" s="38">
        <v>475</v>
      </c>
      <c r="E59" s="38">
        <v>433</v>
      </c>
      <c r="F59" s="38">
        <v>121</v>
      </c>
      <c r="G59" s="38">
        <v>62</v>
      </c>
      <c r="H59" s="38">
        <v>199</v>
      </c>
      <c r="I59" s="29"/>
      <c r="J59" s="38">
        <v>34679</v>
      </c>
      <c r="K59" s="48">
        <v>0.037198304449378584</v>
      </c>
      <c r="L59" s="38">
        <v>1290</v>
      </c>
      <c r="M59" s="29"/>
      <c r="N59" s="41">
        <v>0.3682170542635659</v>
      </c>
      <c r="O59" s="41">
        <v>0.33565891472868215</v>
      </c>
      <c r="P59" s="41">
        <v>0.0937984496124031</v>
      </c>
      <c r="Q59" s="41">
        <v>0.04806201550387597</v>
      </c>
      <c r="R59" s="41">
        <v>0.15426356589147286</v>
      </c>
      <c r="S59" s="29"/>
      <c r="T59" s="38">
        <v>34679</v>
      </c>
      <c r="U59" s="48">
        <v>0.037198304449378584</v>
      </c>
    </row>
    <row r="60" spans="1:21" ht="14.25" thickTop="1">
      <c r="A60" s="1" t="s">
        <v>53</v>
      </c>
      <c r="B60" s="39">
        <v>753</v>
      </c>
      <c r="C60" s="24"/>
      <c r="D60" s="39">
        <v>280</v>
      </c>
      <c r="E60" s="39">
        <v>178</v>
      </c>
      <c r="F60" s="39">
        <v>118</v>
      </c>
      <c r="G60" s="39">
        <v>25</v>
      </c>
      <c r="H60" s="39">
        <v>152</v>
      </c>
      <c r="I60" s="24"/>
      <c r="J60" s="39">
        <v>10940</v>
      </c>
      <c r="K60" s="47">
        <v>0.06882998171846436</v>
      </c>
      <c r="L60" s="39">
        <v>753</v>
      </c>
      <c r="M60" s="24"/>
      <c r="N60" s="40">
        <v>0.37184594953519257</v>
      </c>
      <c r="O60" s="40">
        <v>0.23638778220451528</v>
      </c>
      <c r="P60" s="40">
        <v>0.15670650730411687</v>
      </c>
      <c r="Q60" s="40">
        <v>0.033200531208499334</v>
      </c>
      <c r="R60" s="40">
        <v>0.20185922974767595</v>
      </c>
      <c r="S60" s="24"/>
      <c r="T60" s="39">
        <v>10940</v>
      </c>
      <c r="U60" s="47">
        <v>0.06882998171846436</v>
      </c>
    </row>
    <row r="61" spans="1:21" ht="13.5">
      <c r="A61" s="1" t="s">
        <v>54</v>
      </c>
      <c r="B61" s="39">
        <v>689</v>
      </c>
      <c r="C61" s="24"/>
      <c r="D61" s="39">
        <v>229</v>
      </c>
      <c r="E61" s="39">
        <v>154</v>
      </c>
      <c r="F61" s="39">
        <v>38</v>
      </c>
      <c r="G61" s="39">
        <v>32</v>
      </c>
      <c r="H61" s="39">
        <v>236</v>
      </c>
      <c r="I61" s="24"/>
      <c r="J61" s="39">
        <v>2950</v>
      </c>
      <c r="K61" s="47">
        <v>0.23355932203389831</v>
      </c>
      <c r="L61" s="39">
        <v>689</v>
      </c>
      <c r="M61" s="24"/>
      <c r="N61" s="40">
        <v>0.33236574746008707</v>
      </c>
      <c r="O61" s="40">
        <v>0.22351233671988388</v>
      </c>
      <c r="P61" s="40">
        <v>0.055152394775036286</v>
      </c>
      <c r="Q61" s="40">
        <v>0.04644412191582003</v>
      </c>
      <c r="R61" s="40">
        <v>0.34252539912917274</v>
      </c>
      <c r="S61" s="24"/>
      <c r="T61" s="39">
        <v>2950</v>
      </c>
      <c r="U61" s="47">
        <v>0.23355932203389831</v>
      </c>
    </row>
  </sheetData>
  <sheetProtection/>
  <hyperlinks>
    <hyperlink ref="V3" location="ToC!A1" display="Table of Contents"/>
  </hyperlinks>
  <printOptions horizontalCentered="1"/>
  <pageMargins left="0.25" right="0.25" top="0.8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A-3: Complaint Summary: Nursing Facilities Totals and Percents for FY 2014</oddHeader>
    <oddFooter>&amp;C&amp;"Arial Narrow,Regular"Table A-3: p. &amp;P</oddFooter>
  </headerFooter>
  <rowBreaks count="1" manualBreakCount="1">
    <brk id="34" max="20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G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3" sqref="G3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</cols>
  <sheetData>
    <row r="1" spans="1:6" s="133" customFormat="1" ht="16.5">
      <c r="A1" s="164" t="s">
        <v>0</v>
      </c>
      <c r="B1" s="165" t="s">
        <v>3</v>
      </c>
      <c r="C1" s="166"/>
      <c r="D1" s="183" t="s">
        <v>65</v>
      </c>
      <c r="E1" s="184"/>
      <c r="F1" s="193"/>
    </row>
    <row r="2" spans="1:6" s="133" customFormat="1" ht="24" customHeight="1">
      <c r="A2" s="168"/>
      <c r="B2" s="169" t="s">
        <v>1</v>
      </c>
      <c r="C2" s="170"/>
      <c r="D2" s="171" t="s">
        <v>3</v>
      </c>
      <c r="E2" s="219" t="s">
        <v>79</v>
      </c>
      <c r="F2" s="217" t="s">
        <v>80</v>
      </c>
    </row>
    <row r="3" spans="1:7" s="133" customFormat="1" ht="84.75" customHeight="1" thickBot="1">
      <c r="A3" s="205"/>
      <c r="B3" s="206"/>
      <c r="C3" s="207"/>
      <c r="D3" s="208"/>
      <c r="E3" s="224" t="s">
        <v>91</v>
      </c>
      <c r="F3" s="221" t="s">
        <v>92</v>
      </c>
      <c r="G3" s="210" t="s">
        <v>101</v>
      </c>
    </row>
    <row r="4" spans="1:6" ht="14.25" thickBot="1">
      <c r="A4" s="37" t="str">
        <f>'A-3C-D NF-Comp grp by State'!A4</f>
        <v>Total 2014</v>
      </c>
      <c r="B4" s="42">
        <f>'A-3C-D NF-Comp grp by State'!B4</f>
        <v>136795</v>
      </c>
      <c r="C4" s="52"/>
      <c r="D4" s="57">
        <f>'A-3C-D NF-Comp grp by State'!AM4</f>
        <v>6510</v>
      </c>
      <c r="E4" s="55">
        <f>'A-3C-D NF-Comp grp by State'!AN4</f>
        <v>0.25268817204301075</v>
      </c>
      <c r="F4" s="56">
        <f>'A-3C-D NF-Comp grp by State'!AO4</f>
        <v>0.7473118279569892</v>
      </c>
    </row>
    <row r="5" spans="1:6" ht="14.25" thickBot="1">
      <c r="A5" s="37">
        <f>'A-3C-D NF-Comp grp by State'!A5</f>
        <v>2013</v>
      </c>
      <c r="B5" s="42">
        <f>'A-3C-D NF-Comp grp by State'!B5</f>
        <v>135620</v>
      </c>
      <c r="C5" s="52">
        <v>0</v>
      </c>
      <c r="D5" s="57">
        <f>'A-3C-D NF-Comp grp by State'!AM5</f>
        <v>6531</v>
      </c>
      <c r="E5" s="55">
        <f>'A-3C-D NF-Comp grp by State'!AN5</f>
        <v>0.26075639258919003</v>
      </c>
      <c r="F5" s="56">
        <f>'A-3C-D NF-Comp grp by State'!AO5</f>
        <v>0.73924360741081</v>
      </c>
    </row>
    <row r="6" spans="1:6" ht="14.25" thickBot="1">
      <c r="A6" s="37">
        <f>'A-3C-D NF-Comp grp by State'!A6</f>
        <v>2012</v>
      </c>
      <c r="B6" s="42">
        <f>'A-3C-D NF-Comp grp by State'!B6</f>
        <v>140098</v>
      </c>
      <c r="C6" s="52">
        <v>0</v>
      </c>
      <c r="D6" s="57">
        <f>'A-3C-D NF-Comp grp by State'!AM6</f>
        <v>7127</v>
      </c>
      <c r="E6" s="55">
        <f>'A-3C-D NF-Comp grp by State'!AN6</f>
        <v>0.26294373509190405</v>
      </c>
      <c r="F6" s="56">
        <f>'A-3C-D NF-Comp grp by State'!AO6</f>
        <v>0.737056264908096</v>
      </c>
    </row>
    <row r="7" spans="1:6" ht="14.25" thickBot="1">
      <c r="A7" s="37">
        <f>'A-3C-D NF-Comp grp by State'!A7</f>
        <v>2011</v>
      </c>
      <c r="B7" s="42">
        <f>'A-3C-D NF-Comp grp by State'!B7</f>
        <v>149366</v>
      </c>
      <c r="C7" s="52">
        <v>0</v>
      </c>
      <c r="D7" s="57">
        <f>'A-3C-D NF-Comp grp by State'!AM7</f>
        <v>7891</v>
      </c>
      <c r="E7" s="55">
        <f>'A-3C-D NF-Comp grp by State'!AN7</f>
        <v>0.2623241667722722</v>
      </c>
      <c r="F7" s="56">
        <f>'A-3C-D NF-Comp grp by State'!AO7</f>
        <v>0.7376758332277278</v>
      </c>
    </row>
    <row r="8" spans="1:6" ht="14.25" thickBot="1">
      <c r="A8" s="37">
        <f>'A-3C-D NF-Comp grp by State'!A8</f>
        <v>2010</v>
      </c>
      <c r="B8" s="42">
        <f>'A-3C-D NF-Comp grp by State'!B8</f>
        <v>157962</v>
      </c>
      <c r="C8" s="52">
        <v>0</v>
      </c>
      <c r="D8" s="57">
        <f>'A-3C-D NF-Comp grp by State'!AM8</f>
        <v>8747</v>
      </c>
      <c r="E8" s="55">
        <f>'A-3C-D NF-Comp grp by State'!AN8</f>
        <v>0.23756716588544644</v>
      </c>
      <c r="F8" s="56">
        <f>'A-3C-D NF-Comp grp by State'!AO8</f>
        <v>0.7624328341145535</v>
      </c>
    </row>
    <row r="9" spans="1:6" ht="14.25" thickBot="1">
      <c r="A9" s="37">
        <f>'A-3C-D NF-Comp grp by State'!A9</f>
        <v>2009</v>
      </c>
      <c r="B9" s="42">
        <f>'A-3C-D NF-Comp grp by State'!B9</f>
        <v>176083</v>
      </c>
      <c r="C9" s="52">
        <v>0</v>
      </c>
      <c r="D9" s="57">
        <f>'A-3C-D NF-Comp grp by State'!AM9</f>
        <v>11148</v>
      </c>
      <c r="E9" s="55">
        <f>'A-3C-D NF-Comp grp by State'!AN9</f>
        <v>0.22622891998564765</v>
      </c>
      <c r="F9" s="56">
        <f>'A-3C-D NF-Comp grp by State'!AO9</f>
        <v>0.7737710800143524</v>
      </c>
    </row>
    <row r="10" spans="1:6" ht="13.5" customHeight="1">
      <c r="A10" s="1" t="s">
        <v>4</v>
      </c>
      <c r="B10" s="58">
        <f>'A-3C-D NF-Comp grp by State'!B10</f>
        <v>140</v>
      </c>
      <c r="C10" s="59"/>
      <c r="D10" s="58">
        <f>'A-3C-D NF-Comp grp by State'!AM10</f>
        <v>12</v>
      </c>
      <c r="E10" s="62">
        <f>'A-3C-D NF-Comp grp by State'!AN10</f>
        <v>0.3333333333333333</v>
      </c>
      <c r="F10" s="63">
        <f>'A-3C-D NF-Comp grp by State'!AO10</f>
        <v>0.6666666666666666</v>
      </c>
    </row>
    <row r="11" spans="1:6" ht="13.5">
      <c r="A11" s="1" t="s">
        <v>5</v>
      </c>
      <c r="B11" s="58">
        <f>'A-3C-D NF-Comp grp by State'!B11</f>
        <v>791</v>
      </c>
      <c r="C11" s="59"/>
      <c r="D11" s="58">
        <f>'A-3C-D NF-Comp grp by State'!AM11</f>
        <v>55</v>
      </c>
      <c r="E11" s="62">
        <f>'A-3C-D NF-Comp grp by State'!AN11</f>
        <v>0.2909090909090909</v>
      </c>
      <c r="F11" s="63">
        <f>'A-3C-D NF-Comp grp by State'!AO11</f>
        <v>0.7090909090909091</v>
      </c>
    </row>
    <row r="12" spans="1:6" ht="13.5">
      <c r="A12" s="1" t="s">
        <v>6</v>
      </c>
      <c r="B12" s="58">
        <f>'A-3C-D NF-Comp grp by State'!B12</f>
        <v>1572</v>
      </c>
      <c r="C12" s="59"/>
      <c r="D12" s="58">
        <f>'A-3C-D NF-Comp grp by State'!AM12</f>
        <v>45</v>
      </c>
      <c r="E12" s="62">
        <f>'A-3C-D NF-Comp grp by State'!AN12</f>
        <v>0.3111111111111111</v>
      </c>
      <c r="F12" s="63">
        <f>'A-3C-D NF-Comp grp by State'!AO12</f>
        <v>0.6888888888888889</v>
      </c>
    </row>
    <row r="13" spans="1:6" ht="13.5">
      <c r="A13" s="2" t="s">
        <v>7</v>
      </c>
      <c r="B13" s="58">
        <f>'A-3C-D NF-Comp grp by State'!B13</f>
        <v>2525</v>
      </c>
      <c r="C13" s="59"/>
      <c r="D13" s="58">
        <f>'A-3C-D NF-Comp grp by State'!AM13</f>
        <v>168</v>
      </c>
      <c r="E13" s="62">
        <f>'A-3C-D NF-Comp grp by State'!AN13</f>
        <v>0.07142857142857142</v>
      </c>
      <c r="F13" s="63">
        <f>'A-3C-D NF-Comp grp by State'!AO13</f>
        <v>0.9285714285714286</v>
      </c>
    </row>
    <row r="14" spans="1:6" ht="14.25" thickBot="1">
      <c r="A14" s="3" t="s">
        <v>8</v>
      </c>
      <c r="B14" s="64">
        <f>'A-3C-D NF-Comp grp by State'!B14</f>
        <v>24968</v>
      </c>
      <c r="C14" s="65"/>
      <c r="D14" s="64">
        <f>'A-3C-D NF-Comp grp by State'!AM14</f>
        <v>786</v>
      </c>
      <c r="E14" s="68">
        <f>'A-3C-D NF-Comp grp by State'!AN14</f>
        <v>0.30025445292620867</v>
      </c>
      <c r="F14" s="69">
        <f>'A-3C-D NF-Comp grp by State'!AO14</f>
        <v>0.6997455470737913</v>
      </c>
    </row>
    <row r="15" spans="1:6" ht="14.25" thickTop="1">
      <c r="A15" s="1" t="s">
        <v>9</v>
      </c>
      <c r="B15" s="58">
        <f>'A-3C-D NF-Comp grp by State'!B15</f>
        <v>2460</v>
      </c>
      <c r="C15" s="59"/>
      <c r="D15" s="58">
        <f>'A-3C-D NF-Comp grp by State'!AM15</f>
        <v>190</v>
      </c>
      <c r="E15" s="62">
        <f>'A-3C-D NF-Comp grp by State'!AN15</f>
        <v>0.30526315789473685</v>
      </c>
      <c r="F15" s="63">
        <f>'A-3C-D NF-Comp grp by State'!AO15</f>
        <v>0.6947368421052632</v>
      </c>
    </row>
    <row r="16" spans="1:6" ht="13.5">
      <c r="A16" s="2" t="s">
        <v>10</v>
      </c>
      <c r="B16" s="58">
        <f>'A-3C-D NF-Comp grp by State'!B16</f>
        <v>2329</v>
      </c>
      <c r="C16" s="59"/>
      <c r="D16" s="58">
        <f>'A-3C-D NF-Comp grp by State'!AM16</f>
        <v>114</v>
      </c>
      <c r="E16" s="62">
        <f>'A-3C-D NF-Comp grp by State'!AN16</f>
        <v>0.24561403508771928</v>
      </c>
      <c r="F16" s="63">
        <f>'A-3C-D NF-Comp grp by State'!AO16</f>
        <v>0.7543859649122807</v>
      </c>
    </row>
    <row r="17" spans="1:6" ht="13.5">
      <c r="A17" s="2" t="s">
        <v>11</v>
      </c>
      <c r="B17" s="58">
        <f>'A-3C-D NF-Comp grp by State'!B17</f>
        <v>327</v>
      </c>
      <c r="C17" s="59"/>
      <c r="D17" s="58">
        <f>'A-3C-D NF-Comp grp by State'!AM17</f>
        <v>15</v>
      </c>
      <c r="E17" s="62">
        <f>'A-3C-D NF-Comp grp by State'!AN17</f>
        <v>0.2</v>
      </c>
      <c r="F17" s="63">
        <f>'A-3C-D NF-Comp grp by State'!AO17</f>
        <v>0.8</v>
      </c>
    </row>
    <row r="18" spans="1:6" ht="13.5">
      <c r="A18" s="1" t="s">
        <v>12</v>
      </c>
      <c r="B18" s="58">
        <f>'A-3C-D NF-Comp grp by State'!B18</f>
        <v>363</v>
      </c>
      <c r="C18" s="59"/>
      <c r="D18" s="58">
        <f>'A-3C-D NF-Comp grp by State'!AM18</f>
        <v>14</v>
      </c>
      <c r="E18" s="62">
        <f>'A-3C-D NF-Comp grp by State'!AN18</f>
        <v>0.8571428571428571</v>
      </c>
      <c r="F18" s="63">
        <f>'A-3C-D NF-Comp grp by State'!AO18</f>
        <v>0.14285714285714285</v>
      </c>
    </row>
    <row r="19" spans="1:6" ht="14.25" thickBot="1">
      <c r="A19" s="4" t="s">
        <v>13</v>
      </c>
      <c r="B19" s="64">
        <f>'A-3C-D NF-Comp grp by State'!B19</f>
        <v>3466</v>
      </c>
      <c r="C19" s="65"/>
      <c r="D19" s="64">
        <f>'A-3C-D NF-Comp grp by State'!AM19</f>
        <v>230</v>
      </c>
      <c r="E19" s="68">
        <f>'A-3C-D NF-Comp grp by State'!AN19</f>
        <v>0.3347826086956522</v>
      </c>
      <c r="F19" s="69">
        <f>'A-3C-D NF-Comp grp by State'!AO19</f>
        <v>0.6652173913043479</v>
      </c>
    </row>
    <row r="20" spans="1:6" ht="14.25" thickTop="1">
      <c r="A20" s="1" t="s">
        <v>14</v>
      </c>
      <c r="B20" s="70">
        <f>'A-3C-D NF-Comp grp by State'!B20</f>
        <v>2531</v>
      </c>
      <c r="C20" s="71"/>
      <c r="D20" s="58">
        <f>'A-3C-D NF-Comp grp by State'!AM20</f>
        <v>165</v>
      </c>
      <c r="E20" s="62">
        <f>'A-3C-D NF-Comp grp by State'!AN20</f>
        <v>0.10303030303030303</v>
      </c>
      <c r="F20" s="63">
        <f>'A-3C-D NF-Comp grp by State'!AO20</f>
        <v>0.896969696969697</v>
      </c>
    </row>
    <row r="21" spans="1:6" ht="13.5">
      <c r="A21" s="1" t="s">
        <v>15</v>
      </c>
      <c r="B21" s="58">
        <f>'A-3C-D NF-Comp grp by State'!B21</f>
        <v>119</v>
      </c>
      <c r="C21" s="59"/>
      <c r="D21" s="58">
        <f>'A-3C-D NF-Comp grp by State'!AM21</f>
        <v>3</v>
      </c>
      <c r="E21" s="62">
        <f>'A-3C-D NF-Comp grp by State'!AN21</f>
        <v>0.3333333333333333</v>
      </c>
      <c r="F21" s="63">
        <f>'A-3C-D NF-Comp grp by State'!AO21</f>
        <v>0.6666666666666666</v>
      </c>
    </row>
    <row r="22" spans="1:6" ht="13.5">
      <c r="A22" s="2" t="s">
        <v>16</v>
      </c>
      <c r="B22" s="58">
        <f>'A-3C-D NF-Comp grp by State'!B22</f>
        <v>874</v>
      </c>
      <c r="C22" s="59"/>
      <c r="D22" s="58">
        <f>'A-3C-D NF-Comp grp by State'!AM22</f>
        <v>46</v>
      </c>
      <c r="E22" s="62">
        <f>'A-3C-D NF-Comp grp by State'!AN22</f>
        <v>0.21739130434782608</v>
      </c>
      <c r="F22" s="63">
        <f>'A-3C-D NF-Comp grp by State'!AO22</f>
        <v>0.782608695652174</v>
      </c>
    </row>
    <row r="23" spans="1:6" ht="13.5">
      <c r="A23" s="1" t="s">
        <v>17</v>
      </c>
      <c r="B23" s="58">
        <f>'A-3C-D NF-Comp grp by State'!B23</f>
        <v>528</v>
      </c>
      <c r="C23" s="59"/>
      <c r="D23" s="58">
        <f>'A-3C-D NF-Comp grp by State'!AM23</f>
        <v>33</v>
      </c>
      <c r="E23" s="62">
        <f>'A-3C-D NF-Comp grp by State'!AN23</f>
        <v>0.21212121212121213</v>
      </c>
      <c r="F23" s="63">
        <f>'A-3C-D NF-Comp grp by State'!AO23</f>
        <v>0.7878787878787878</v>
      </c>
    </row>
    <row r="24" spans="1:6" ht="14.25" thickBot="1">
      <c r="A24" s="4" t="s">
        <v>18</v>
      </c>
      <c r="B24" s="64">
        <f>'A-3C-D NF-Comp grp by State'!B24</f>
        <v>7004</v>
      </c>
      <c r="C24" s="65"/>
      <c r="D24" s="64">
        <f>'A-3C-D NF-Comp grp by State'!AM24</f>
        <v>279</v>
      </c>
      <c r="E24" s="68">
        <f>'A-3C-D NF-Comp grp by State'!AN24</f>
        <v>0.4050179211469534</v>
      </c>
      <c r="F24" s="69">
        <f>'A-3C-D NF-Comp grp by State'!AO24</f>
        <v>0.5949820788530465</v>
      </c>
    </row>
    <row r="25" spans="1:6" ht="14.25" thickTop="1">
      <c r="A25" s="1" t="s">
        <v>19</v>
      </c>
      <c r="B25" s="58">
        <f>'A-3C-D NF-Comp grp by State'!B25</f>
        <v>1078</v>
      </c>
      <c r="C25" s="59"/>
      <c r="D25" s="58">
        <f>'A-3C-D NF-Comp grp by State'!AM25</f>
        <v>38</v>
      </c>
      <c r="E25" s="62">
        <f>'A-3C-D NF-Comp grp by State'!AN25</f>
        <v>0.3157894736842105</v>
      </c>
      <c r="F25" s="63">
        <f>'A-3C-D NF-Comp grp by State'!AO25</f>
        <v>0.6842105263157895</v>
      </c>
    </row>
    <row r="26" spans="1:6" ht="13.5">
      <c r="A26" s="2" t="s">
        <v>20</v>
      </c>
      <c r="B26" s="58">
        <f>'A-3C-D NF-Comp grp by State'!B26</f>
        <v>1468</v>
      </c>
      <c r="C26" s="59"/>
      <c r="D26" s="58">
        <f>'A-3C-D NF-Comp grp by State'!AM26</f>
        <v>34</v>
      </c>
      <c r="E26" s="62">
        <f>'A-3C-D NF-Comp grp by State'!AN26</f>
        <v>0.17647058823529413</v>
      </c>
      <c r="F26" s="63">
        <f>'A-3C-D NF-Comp grp by State'!AO26</f>
        <v>0.8235294117647058</v>
      </c>
    </row>
    <row r="27" spans="1:6" ht="13.5">
      <c r="A27" s="1" t="s">
        <v>55</v>
      </c>
      <c r="B27" s="58">
        <f>'A-3C-D NF-Comp grp by State'!B27</f>
        <v>6131</v>
      </c>
      <c r="C27" s="59"/>
      <c r="D27" s="58">
        <f>'A-3C-D NF-Comp grp by State'!AM27</f>
        <v>422</v>
      </c>
      <c r="E27" s="62">
        <f>'A-3C-D NF-Comp grp by State'!AN27</f>
        <v>0.17535545023696683</v>
      </c>
      <c r="F27" s="63">
        <f>'A-3C-D NF-Comp grp by State'!AO27</f>
        <v>0.8246445497630331</v>
      </c>
    </row>
    <row r="28" spans="1:6" ht="13.5">
      <c r="A28" s="1" t="s">
        <v>21</v>
      </c>
      <c r="B28" s="58">
        <f>'A-3C-D NF-Comp grp by State'!B28</f>
        <v>748</v>
      </c>
      <c r="C28" s="59"/>
      <c r="D28" s="58">
        <f>'A-3C-D NF-Comp grp by State'!AM28</f>
        <v>29</v>
      </c>
      <c r="E28" s="62">
        <f>'A-3C-D NF-Comp grp by State'!AN28</f>
        <v>0.27586206896551724</v>
      </c>
      <c r="F28" s="63">
        <f>'A-3C-D NF-Comp grp by State'!AO28</f>
        <v>0.7241379310344828</v>
      </c>
    </row>
    <row r="29" spans="1:6" ht="14.25" thickBot="1">
      <c r="A29" s="4" t="s">
        <v>22</v>
      </c>
      <c r="B29" s="64">
        <f>'A-3C-D NF-Comp grp by State'!B29</f>
        <v>5356</v>
      </c>
      <c r="C29" s="65"/>
      <c r="D29" s="64">
        <f>'A-3C-D NF-Comp grp by State'!AM29</f>
        <v>191</v>
      </c>
      <c r="E29" s="68">
        <f>'A-3C-D NF-Comp grp by State'!AN29</f>
        <v>0.14659685863874344</v>
      </c>
      <c r="F29" s="69">
        <f>'A-3C-D NF-Comp grp by State'!AO29</f>
        <v>0.8534031413612565</v>
      </c>
    </row>
    <row r="30" spans="1:6" ht="14.25" thickTop="1">
      <c r="A30" s="2" t="s">
        <v>23</v>
      </c>
      <c r="B30" s="58">
        <f>'A-3C-D NF-Comp grp by State'!B30</f>
        <v>2240</v>
      </c>
      <c r="C30" s="59"/>
      <c r="D30" s="58">
        <f>'A-3C-D NF-Comp grp by State'!AM30</f>
        <v>90</v>
      </c>
      <c r="E30" s="62">
        <f>'A-3C-D NF-Comp grp by State'!AN30</f>
        <v>0.2111111111111111</v>
      </c>
      <c r="F30" s="63">
        <f>'A-3C-D NF-Comp grp by State'!AO30</f>
        <v>0.7888888888888889</v>
      </c>
    </row>
    <row r="31" spans="1:6" ht="13.5">
      <c r="A31" s="5" t="s">
        <v>24</v>
      </c>
      <c r="B31" s="58">
        <f>'A-3C-D NF-Comp grp by State'!B31</f>
        <v>931</v>
      </c>
      <c r="C31" s="59"/>
      <c r="D31" s="58">
        <f>'A-3C-D NF-Comp grp by State'!AM31</f>
        <v>81</v>
      </c>
      <c r="E31" s="62">
        <f>'A-3C-D NF-Comp grp by State'!AN31</f>
        <v>0.12345679012345678</v>
      </c>
      <c r="F31" s="63">
        <f>'A-3C-D NF-Comp grp by State'!AO31</f>
        <v>0.8765432098765432</v>
      </c>
    </row>
    <row r="32" spans="1:6" ht="13.5">
      <c r="A32" s="2" t="s">
        <v>25</v>
      </c>
      <c r="B32" s="58">
        <f>'A-3C-D NF-Comp grp by State'!B32</f>
        <v>2971</v>
      </c>
      <c r="C32" s="59"/>
      <c r="D32" s="58">
        <f>'A-3C-D NF-Comp grp by State'!AM32</f>
        <v>131</v>
      </c>
      <c r="E32" s="62">
        <f>'A-3C-D NF-Comp grp by State'!AN32</f>
        <v>0.2595419847328244</v>
      </c>
      <c r="F32" s="63">
        <f>'A-3C-D NF-Comp grp by State'!AO32</f>
        <v>0.7404580152671756</v>
      </c>
    </row>
    <row r="33" spans="1:6" ht="13.5">
      <c r="A33" s="2" t="s">
        <v>26</v>
      </c>
      <c r="B33" s="58">
        <f>'A-3C-D NF-Comp grp by State'!B33</f>
        <v>1639</v>
      </c>
      <c r="C33" s="59"/>
      <c r="D33" s="58">
        <f>'A-3C-D NF-Comp grp by State'!AM33</f>
        <v>70</v>
      </c>
      <c r="E33" s="62">
        <f>'A-3C-D NF-Comp grp by State'!AN33</f>
        <v>0.2857142857142857</v>
      </c>
      <c r="F33" s="63">
        <f>'A-3C-D NF-Comp grp by State'!AO33</f>
        <v>0.7142857142857143</v>
      </c>
    </row>
    <row r="34" spans="1:6" ht="12.75" customHeight="1" thickBot="1">
      <c r="A34" s="4" t="s">
        <v>27</v>
      </c>
      <c r="B34" s="64">
        <f>'A-3C-D NF-Comp grp by State'!B34</f>
        <v>6312</v>
      </c>
      <c r="C34" s="65"/>
      <c r="D34" s="64">
        <f>'A-3C-D NF-Comp grp by State'!AM34</f>
        <v>231</v>
      </c>
      <c r="E34" s="68">
        <f>'A-3C-D NF-Comp grp by State'!AN34</f>
        <v>0.08658008658008658</v>
      </c>
      <c r="F34" s="69">
        <f>'A-3C-D NF-Comp grp by State'!AO34</f>
        <v>0.9134199134199135</v>
      </c>
    </row>
    <row r="35" spans="1:6" ht="12.75" customHeight="1" thickTop="1">
      <c r="A35" s="2" t="s">
        <v>28</v>
      </c>
      <c r="B35" s="58">
        <f>'A-3C-D NF-Comp grp by State'!B35</f>
        <v>1957</v>
      </c>
      <c r="C35" s="59"/>
      <c r="D35" s="58">
        <f>'A-3C-D NF-Comp grp by State'!AM35</f>
        <v>56</v>
      </c>
      <c r="E35" s="62">
        <f>'A-3C-D NF-Comp grp by State'!AN35</f>
        <v>0.125</v>
      </c>
      <c r="F35" s="63">
        <f>'A-3C-D NF-Comp grp by State'!AO35</f>
        <v>0.875</v>
      </c>
    </row>
    <row r="36" spans="1:6" ht="13.5">
      <c r="A36" s="1" t="s">
        <v>29</v>
      </c>
      <c r="B36" s="58">
        <f>'A-3C-D NF-Comp grp by State'!B36</f>
        <v>892</v>
      </c>
      <c r="C36" s="59"/>
      <c r="D36" s="58">
        <f>'A-3C-D NF-Comp grp by State'!AM36</f>
        <v>45</v>
      </c>
      <c r="E36" s="62">
        <f>'A-3C-D NF-Comp grp by State'!AN36</f>
        <v>0.4</v>
      </c>
      <c r="F36" s="63">
        <f>'A-3C-D NF-Comp grp by State'!AO36</f>
        <v>0.6</v>
      </c>
    </row>
    <row r="37" spans="1:6" ht="13.5">
      <c r="A37" s="2" t="s">
        <v>30</v>
      </c>
      <c r="B37" s="58">
        <f>'A-3C-D NF-Comp grp by State'!B37</f>
        <v>2016</v>
      </c>
      <c r="C37" s="59"/>
      <c r="D37" s="58">
        <f>'A-3C-D NF-Comp grp by State'!AM37</f>
        <v>122</v>
      </c>
      <c r="E37" s="62">
        <f>'A-3C-D NF-Comp grp by State'!AN37</f>
        <v>0.2459016393442623</v>
      </c>
      <c r="F37" s="63">
        <f>'A-3C-D NF-Comp grp by State'!AO37</f>
        <v>0.7540983606557377</v>
      </c>
    </row>
    <row r="38" spans="1:6" ht="13.5">
      <c r="A38" s="2" t="s">
        <v>31</v>
      </c>
      <c r="B38" s="58">
        <f>'A-3C-D NF-Comp grp by State'!B38</f>
        <v>646</v>
      </c>
      <c r="C38" s="59"/>
      <c r="D38" s="58">
        <f>'A-3C-D NF-Comp grp by State'!AM38</f>
        <v>18</v>
      </c>
      <c r="E38" s="62">
        <f>'A-3C-D NF-Comp grp by State'!AN38</f>
        <v>0.3888888888888889</v>
      </c>
      <c r="F38" s="63">
        <f>'A-3C-D NF-Comp grp by State'!AO38</f>
        <v>0.6111111111111112</v>
      </c>
    </row>
    <row r="39" spans="1:6" ht="14.25" thickBot="1">
      <c r="A39" s="4" t="s">
        <v>32</v>
      </c>
      <c r="B39" s="85">
        <f>'A-3C-D NF-Comp grp by State'!B39</f>
        <v>679</v>
      </c>
      <c r="C39" s="65"/>
      <c r="D39" s="72">
        <f>'A-3C-D NF-Comp grp by State'!AM39</f>
        <v>36</v>
      </c>
      <c r="E39" s="74">
        <f>'A-3C-D NF-Comp grp by State'!AN39</f>
        <v>0.2777777777777778</v>
      </c>
      <c r="F39" s="75">
        <f>'A-3C-D NF-Comp grp by State'!AO39</f>
        <v>0.7222222222222222</v>
      </c>
    </row>
    <row r="40" spans="1:6" ht="14.25" thickTop="1">
      <c r="A40" s="1" t="s">
        <v>33</v>
      </c>
      <c r="B40" s="86">
        <f>'A-3C-D NF-Comp grp by State'!B40</f>
        <v>411</v>
      </c>
      <c r="C40" s="59"/>
      <c r="D40" s="76">
        <f>'A-3C-D NF-Comp grp by State'!AM40</f>
        <v>20</v>
      </c>
      <c r="E40" s="78">
        <f>'A-3C-D NF-Comp grp by State'!AN40</f>
        <v>0.5</v>
      </c>
      <c r="F40" s="79">
        <f>'A-3C-D NF-Comp grp by State'!AO40</f>
        <v>0.5</v>
      </c>
    </row>
    <row r="41" spans="1:6" ht="13.5">
      <c r="A41" s="2" t="s">
        <v>34</v>
      </c>
      <c r="B41" s="77">
        <f>'A-3C-D NF-Comp grp by State'!B41</f>
        <v>4098</v>
      </c>
      <c r="C41" s="59"/>
      <c r="D41" s="77">
        <f>'A-3C-D NF-Comp grp by State'!AM41</f>
        <v>210</v>
      </c>
      <c r="E41" s="80">
        <f>'A-3C-D NF-Comp grp by State'!AN41</f>
        <v>0.8047619047619048</v>
      </c>
      <c r="F41" s="81">
        <f>'A-3C-D NF-Comp grp by State'!AO41</f>
        <v>0.19523809523809524</v>
      </c>
    </row>
    <row r="42" spans="1:6" ht="13.5">
      <c r="A42" s="2" t="s">
        <v>35</v>
      </c>
      <c r="B42" s="77">
        <f>'A-3C-D NF-Comp grp by State'!B42</f>
        <v>2575</v>
      </c>
      <c r="C42" s="59"/>
      <c r="D42" s="77">
        <f>'A-3C-D NF-Comp grp by State'!AM42</f>
        <v>180</v>
      </c>
      <c r="E42" s="80">
        <f>'A-3C-D NF-Comp grp by State'!AN42</f>
        <v>0.2777777777777778</v>
      </c>
      <c r="F42" s="81">
        <f>'A-3C-D NF-Comp grp by State'!AO42</f>
        <v>0.7222222222222222</v>
      </c>
    </row>
    <row r="43" spans="1:6" ht="13.5">
      <c r="A43" s="1" t="s">
        <v>36</v>
      </c>
      <c r="B43" s="77">
        <f>'A-3C-D NF-Comp grp by State'!B43</f>
        <v>847</v>
      </c>
      <c r="C43" s="59"/>
      <c r="D43" s="77">
        <f>'A-3C-D NF-Comp grp by State'!AM43</f>
        <v>46</v>
      </c>
      <c r="E43" s="80">
        <f>'A-3C-D NF-Comp grp by State'!AN43</f>
        <v>0.17391304347826086</v>
      </c>
      <c r="F43" s="81">
        <f>'A-3C-D NF-Comp grp by State'!AO43</f>
        <v>0.8260869565217391</v>
      </c>
    </row>
    <row r="44" spans="1:6" ht="14.25" thickBot="1">
      <c r="A44" s="4" t="s">
        <v>37</v>
      </c>
      <c r="B44" s="73">
        <f>'A-3C-D NF-Comp grp by State'!B44</f>
        <v>1695</v>
      </c>
      <c r="C44" s="65"/>
      <c r="D44" s="73">
        <f>'A-3C-D NF-Comp grp by State'!AM44</f>
        <v>83</v>
      </c>
      <c r="E44" s="82">
        <f>'A-3C-D NF-Comp grp by State'!AN44</f>
        <v>0.24096385542168675</v>
      </c>
      <c r="F44" s="83">
        <f>'A-3C-D NF-Comp grp by State'!AO44</f>
        <v>0.7590361445783133</v>
      </c>
    </row>
    <row r="45" spans="1:6" ht="14.25" thickTop="1">
      <c r="A45" s="1" t="s">
        <v>38</v>
      </c>
      <c r="B45" s="77">
        <f>'A-3C-D NF-Comp grp by State'!B45</f>
        <v>8025</v>
      </c>
      <c r="C45" s="59"/>
      <c r="D45" s="77">
        <f>'A-3C-D NF-Comp grp by State'!AM45</f>
        <v>269</v>
      </c>
      <c r="E45" s="80">
        <f>'A-3C-D NF-Comp grp by State'!AN45</f>
        <v>0.22304832713754646</v>
      </c>
      <c r="F45" s="81">
        <f>'A-3C-D NF-Comp grp by State'!AO45</f>
        <v>0.7769516728624535</v>
      </c>
    </row>
    <row r="46" spans="1:6" ht="13.5">
      <c r="A46" s="1" t="s">
        <v>39</v>
      </c>
      <c r="B46" s="77">
        <f>'A-3C-D NF-Comp grp by State'!B46</f>
        <v>2243</v>
      </c>
      <c r="C46" s="59"/>
      <c r="D46" s="77">
        <f>'A-3C-D NF-Comp grp by State'!AM46</f>
        <v>189</v>
      </c>
      <c r="E46" s="80">
        <f>'A-3C-D NF-Comp grp by State'!AN46</f>
        <v>0.38095238095238093</v>
      </c>
      <c r="F46" s="81">
        <f>'A-3C-D NF-Comp grp by State'!AO46</f>
        <v>0.6190476190476191</v>
      </c>
    </row>
    <row r="47" spans="1:6" ht="13.5">
      <c r="A47" s="1" t="s">
        <v>40</v>
      </c>
      <c r="B47" s="77">
        <f>'A-3C-D NF-Comp grp by State'!B47</f>
        <v>1329</v>
      </c>
      <c r="C47" s="59"/>
      <c r="D47" s="77">
        <f>'A-3C-D NF-Comp grp by State'!AM47</f>
        <v>72</v>
      </c>
      <c r="E47" s="80">
        <f>'A-3C-D NF-Comp grp by State'!AN47</f>
        <v>0.19444444444444445</v>
      </c>
      <c r="F47" s="81">
        <f>'A-3C-D NF-Comp grp by State'!AO47</f>
        <v>0.8055555555555556</v>
      </c>
    </row>
    <row r="48" spans="1:6" ht="13.5">
      <c r="A48" s="1" t="s">
        <v>41</v>
      </c>
      <c r="B48" s="77">
        <f>'A-3C-D NF-Comp grp by State'!B48</f>
        <v>1387</v>
      </c>
      <c r="C48" s="59"/>
      <c r="D48" s="77">
        <f>'A-3C-D NF-Comp grp by State'!AM48</f>
        <v>102</v>
      </c>
      <c r="E48" s="80">
        <f>'A-3C-D NF-Comp grp by State'!AN48</f>
        <v>0.13725490196078433</v>
      </c>
      <c r="F48" s="81">
        <f>'A-3C-D NF-Comp grp by State'!AO48</f>
        <v>0.8627450980392157</v>
      </c>
    </row>
    <row r="49" spans="1:6" ht="14.25" thickBot="1">
      <c r="A49" s="4" t="s">
        <v>42</v>
      </c>
      <c r="B49" s="73">
        <f>'A-3C-D NF-Comp grp by State'!B49</f>
        <v>32</v>
      </c>
      <c r="C49" s="65"/>
      <c r="D49" s="73">
        <f>'A-3C-D NF-Comp grp by State'!AM49</f>
        <v>2</v>
      </c>
      <c r="E49" s="82">
        <f>'A-3C-D NF-Comp grp by State'!AN49</f>
        <v>1</v>
      </c>
      <c r="F49" s="83">
        <f>'A-3C-D NF-Comp grp by State'!AO49</f>
        <v>0</v>
      </c>
    </row>
    <row r="50" spans="1:6" ht="14.25" thickTop="1">
      <c r="A50" s="1" t="s">
        <v>43</v>
      </c>
      <c r="B50" s="77">
        <f>'A-3C-D NF-Comp grp by State'!B50</f>
        <v>564</v>
      </c>
      <c r="C50" s="59"/>
      <c r="D50" s="77">
        <f>'A-3C-D NF-Comp grp by State'!AM50</f>
        <v>15</v>
      </c>
      <c r="E50" s="80">
        <f>'A-3C-D NF-Comp grp by State'!AN50</f>
        <v>0.13333333333333333</v>
      </c>
      <c r="F50" s="81">
        <f>'A-3C-D NF-Comp grp by State'!AO50</f>
        <v>0.8666666666666667</v>
      </c>
    </row>
    <row r="51" spans="1:6" ht="13.5">
      <c r="A51" s="1" t="s">
        <v>44</v>
      </c>
      <c r="B51" s="77">
        <f>'A-3C-D NF-Comp grp by State'!B51</f>
        <v>4596</v>
      </c>
      <c r="C51" s="59"/>
      <c r="D51" s="77">
        <f>'A-3C-D NF-Comp grp by State'!AM51</f>
        <v>450</v>
      </c>
      <c r="E51" s="80">
        <f>'A-3C-D NF-Comp grp by State'!AN51</f>
        <v>0.2111111111111111</v>
      </c>
      <c r="F51" s="81">
        <f>'A-3C-D NF-Comp grp by State'!AO51</f>
        <v>0.7888888888888889</v>
      </c>
    </row>
    <row r="52" spans="1:6" ht="13.5">
      <c r="A52" s="1" t="s">
        <v>45</v>
      </c>
      <c r="B52" s="77">
        <f>'A-3C-D NF-Comp grp by State'!B52</f>
        <v>206</v>
      </c>
      <c r="C52" s="59"/>
      <c r="D52" s="77">
        <f>'A-3C-D NF-Comp grp by State'!AM52</f>
        <v>24</v>
      </c>
      <c r="E52" s="80">
        <f>'A-3C-D NF-Comp grp by State'!AN52</f>
        <v>0.2916666666666667</v>
      </c>
      <c r="F52" s="81">
        <f>'A-3C-D NF-Comp grp by State'!AO52</f>
        <v>0.7083333333333334</v>
      </c>
    </row>
    <row r="53" spans="1:6" ht="13.5">
      <c r="A53" s="1" t="s">
        <v>46</v>
      </c>
      <c r="B53" s="77">
        <f>'A-3C-D NF-Comp grp by State'!B53</f>
        <v>1360</v>
      </c>
      <c r="C53" s="59"/>
      <c r="D53" s="77">
        <f>'A-3C-D NF-Comp grp by State'!AM53</f>
        <v>28</v>
      </c>
      <c r="E53" s="80">
        <f>'A-3C-D NF-Comp grp by State'!AN53</f>
        <v>0.42857142857142855</v>
      </c>
      <c r="F53" s="81">
        <f>'A-3C-D NF-Comp grp by State'!AO53</f>
        <v>0.5714285714285714</v>
      </c>
    </row>
    <row r="54" spans="1:6" ht="14.25" thickBot="1">
      <c r="A54" s="4" t="s">
        <v>47</v>
      </c>
      <c r="B54" s="73">
        <f>'A-3C-D NF-Comp grp by State'!B54</f>
        <v>13980</v>
      </c>
      <c r="C54" s="65"/>
      <c r="D54" s="73">
        <f>'A-3C-D NF-Comp grp by State'!AM54</f>
        <v>652</v>
      </c>
      <c r="E54" s="82">
        <f>'A-3C-D NF-Comp grp by State'!AN54</f>
        <v>0.14877300613496933</v>
      </c>
      <c r="F54" s="83">
        <f>'A-3C-D NF-Comp grp by State'!AO54</f>
        <v>0.8512269938650306</v>
      </c>
    </row>
    <row r="55" spans="1:6" ht="14.25" thickTop="1">
      <c r="A55" s="1" t="s">
        <v>48</v>
      </c>
      <c r="B55" s="77">
        <f>'A-3C-D NF-Comp grp by State'!B55</f>
        <v>1059</v>
      </c>
      <c r="C55" s="59"/>
      <c r="D55" s="77">
        <f>'A-3C-D NF-Comp grp by State'!AM55</f>
        <v>80</v>
      </c>
      <c r="E55" s="80">
        <f>'A-3C-D NF-Comp grp by State'!AN55</f>
        <v>0.175</v>
      </c>
      <c r="F55" s="81">
        <f>'A-3C-D NF-Comp grp by State'!AO55</f>
        <v>0.825</v>
      </c>
    </row>
    <row r="56" spans="1:6" ht="13.5">
      <c r="A56" s="2" t="s">
        <v>49</v>
      </c>
      <c r="B56" s="77">
        <f>'A-3C-D NF-Comp grp by State'!B56</f>
        <v>1878</v>
      </c>
      <c r="C56" s="59"/>
      <c r="D56" s="77">
        <f>'A-3C-D NF-Comp grp by State'!AM56</f>
        <v>124</v>
      </c>
      <c r="E56" s="80">
        <f>'A-3C-D NF-Comp grp by State'!AN56</f>
        <v>0.1774193548387097</v>
      </c>
      <c r="F56" s="81">
        <f>'A-3C-D NF-Comp grp by State'!AO56</f>
        <v>0.8225806451612904</v>
      </c>
    </row>
    <row r="57" spans="1:6" ht="13.5">
      <c r="A57" s="2" t="s">
        <v>50</v>
      </c>
      <c r="B57" s="77">
        <f>'A-3C-D NF-Comp grp by State'!B57</f>
        <v>314</v>
      </c>
      <c r="C57" s="59"/>
      <c r="D57" s="77">
        <f>'A-3C-D NF-Comp grp by State'!AM57</f>
        <v>10</v>
      </c>
      <c r="E57" s="80">
        <f>'A-3C-D NF-Comp grp by State'!AN57</f>
        <v>0</v>
      </c>
      <c r="F57" s="81">
        <f>'A-3C-D NF-Comp grp by State'!AO57</f>
        <v>1</v>
      </c>
    </row>
    <row r="58" spans="1:6" ht="13.5">
      <c r="A58" s="2" t="s">
        <v>51</v>
      </c>
      <c r="B58" s="77">
        <f>'A-3C-D NF-Comp grp by State'!B58</f>
        <v>2403</v>
      </c>
      <c r="C58" s="59"/>
      <c r="D58" s="77">
        <f>'A-3C-D NF-Comp grp by State'!AM58</f>
        <v>86</v>
      </c>
      <c r="E58" s="80">
        <f>'A-3C-D NF-Comp grp by State'!AN58</f>
        <v>0.2558139534883721</v>
      </c>
      <c r="F58" s="81">
        <f>'A-3C-D NF-Comp grp by State'!AO58</f>
        <v>0.7441860465116279</v>
      </c>
    </row>
    <row r="59" spans="1:6" ht="14.25" thickBot="1">
      <c r="A59" s="6" t="s">
        <v>52</v>
      </c>
      <c r="B59" s="73">
        <f>'A-3C-D NF-Comp grp by State'!B59</f>
        <v>1290</v>
      </c>
      <c r="C59" s="65"/>
      <c r="D59" s="73">
        <f>'A-3C-D NF-Comp grp by State'!AM59</f>
        <v>62</v>
      </c>
      <c r="E59" s="82">
        <f>'A-3C-D NF-Comp grp by State'!AN59</f>
        <v>0.3709677419354839</v>
      </c>
      <c r="F59" s="83">
        <f>'A-3C-D NF-Comp grp by State'!AO59</f>
        <v>0.6290322580645161</v>
      </c>
    </row>
    <row r="60" spans="1:6" ht="14.25" thickTop="1">
      <c r="A60" s="1" t="s">
        <v>53</v>
      </c>
      <c r="B60" s="77">
        <f>'A-3C-D NF-Comp grp by State'!B60</f>
        <v>753</v>
      </c>
      <c r="C60" s="59"/>
      <c r="D60" s="77">
        <f>'A-3C-D NF-Comp grp by State'!AM60</f>
        <v>25</v>
      </c>
      <c r="E60" s="80">
        <f>'A-3C-D NF-Comp grp by State'!AN60</f>
        <v>0.28</v>
      </c>
      <c r="F60" s="81">
        <f>'A-3C-D NF-Comp grp by State'!AO60</f>
        <v>0.72</v>
      </c>
    </row>
    <row r="61" spans="1:6" ht="13.5">
      <c r="A61" s="1" t="s">
        <v>54</v>
      </c>
      <c r="B61" s="77">
        <f>'A-3C-D NF-Comp grp by State'!B61</f>
        <v>689</v>
      </c>
      <c r="C61" s="59"/>
      <c r="D61" s="77">
        <f>'A-3C-D NF-Comp grp by State'!AM61</f>
        <v>32</v>
      </c>
      <c r="E61" s="80">
        <f>'A-3C-D NF-Comp grp by State'!AN61</f>
        <v>0.4375</v>
      </c>
      <c r="F61" s="81">
        <f>'A-3C-D NF-Comp grp by State'!AO61</f>
        <v>0.5625</v>
      </c>
    </row>
  </sheetData>
  <sheetProtection/>
  <hyperlinks>
    <hyperlink ref="G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Percents for FY 2014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K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0" width="7.00390625" style="0" customWidth="1"/>
  </cols>
  <sheetData>
    <row r="1" spans="1:10" s="133" customFormat="1" ht="16.5">
      <c r="A1" s="164" t="s">
        <v>0</v>
      </c>
      <c r="B1" s="165" t="s">
        <v>3</v>
      </c>
      <c r="C1" s="166"/>
      <c r="D1" s="199" t="s">
        <v>66</v>
      </c>
      <c r="E1" s="202"/>
      <c r="F1" s="202"/>
      <c r="G1" s="202"/>
      <c r="H1" s="202"/>
      <c r="I1" s="202"/>
      <c r="J1" s="202"/>
    </row>
    <row r="2" spans="1:10" s="133" customFormat="1" ht="24" customHeight="1">
      <c r="A2" s="168"/>
      <c r="B2" s="169" t="s">
        <v>1</v>
      </c>
      <c r="C2" s="170"/>
      <c r="D2" s="171" t="s">
        <v>3</v>
      </c>
      <c r="E2" s="211" t="s">
        <v>81</v>
      </c>
      <c r="F2" s="212"/>
      <c r="G2" s="211" t="s">
        <v>125</v>
      </c>
      <c r="H2" s="212"/>
      <c r="I2" s="211" t="s">
        <v>83</v>
      </c>
      <c r="J2" s="212"/>
    </row>
    <row r="3" spans="1:11" s="133" customFormat="1" ht="84.75" customHeight="1">
      <c r="A3" s="205"/>
      <c r="B3" s="206"/>
      <c r="C3" s="207"/>
      <c r="D3" s="208"/>
      <c r="E3" s="213" t="s">
        <v>93</v>
      </c>
      <c r="F3" s="214"/>
      <c r="G3" s="213" t="s">
        <v>94</v>
      </c>
      <c r="H3" s="214"/>
      <c r="I3" s="213" t="s">
        <v>95</v>
      </c>
      <c r="J3" s="214"/>
      <c r="K3" s="210" t="s">
        <v>101</v>
      </c>
    </row>
    <row r="4" spans="1:10" ht="15" customHeight="1" thickBot="1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</row>
    <row r="5" spans="1:10" ht="14.25" thickBot="1">
      <c r="A5" s="37" t="str">
        <f>'NF Residents Rights Numbers'!A4</f>
        <v>Total 2014</v>
      </c>
      <c r="B5" s="42">
        <f>'NF Not Against Facil Numbers'!B4</f>
        <v>136795</v>
      </c>
      <c r="C5" s="52"/>
      <c r="D5" s="43">
        <f>'NF Not Against Facil Numbers'!D4</f>
        <v>10688</v>
      </c>
      <c r="E5" s="42">
        <f>'NF Not Against Facil Numbers'!E4</f>
        <v>382</v>
      </c>
      <c r="F5" s="118">
        <f>'NF Not Against Facil Percents'!E4</f>
        <v>0.03574101796407186</v>
      </c>
      <c r="G5" s="42">
        <f>'NF Not Against Facil Numbers'!F4</f>
        <v>1189</v>
      </c>
      <c r="H5" s="118">
        <f>'NF Not Against Facil Percents'!F4</f>
        <v>0.11124625748502993</v>
      </c>
      <c r="I5" s="53">
        <f>'NF Not Against Facil Numbers'!G4</f>
        <v>9117</v>
      </c>
      <c r="J5" s="120">
        <f>'NF Not Against Facil Percents'!G4</f>
        <v>0.8530127245508982</v>
      </c>
    </row>
    <row r="6" spans="1:10" ht="14.25" thickBot="1">
      <c r="A6" s="37">
        <f>'NF Residents Rights Numbers'!A5</f>
        <v>2013</v>
      </c>
      <c r="B6" s="42">
        <f>'NF Not Against Facil Numbers'!B5</f>
        <v>135620</v>
      </c>
      <c r="C6" s="52">
        <v>0</v>
      </c>
      <c r="D6" s="43">
        <f>'NF Not Against Facil Numbers'!D5</f>
        <v>11440</v>
      </c>
      <c r="E6" s="42">
        <f>'NF Not Against Facil Numbers'!E5</f>
        <v>241</v>
      </c>
      <c r="F6" s="118">
        <f>'NF Not Against Facil Percents'!E5</f>
        <v>0.021066433566433566</v>
      </c>
      <c r="G6" s="42">
        <f>'NF Not Against Facil Numbers'!F5</f>
        <v>1324</v>
      </c>
      <c r="H6" s="118">
        <f>'NF Not Against Facil Percents'!F5</f>
        <v>0.11573426573426573</v>
      </c>
      <c r="I6" s="53">
        <f>'NF Not Against Facil Numbers'!G5</f>
        <v>9875</v>
      </c>
      <c r="J6" s="120">
        <f>'NF Not Against Facil Percents'!G5</f>
        <v>0.8631993006993007</v>
      </c>
    </row>
    <row r="7" spans="1:10" ht="14.25" thickBot="1">
      <c r="A7" s="37">
        <f>'NF Residents Rights Numbers'!A6</f>
        <v>2012</v>
      </c>
      <c r="B7" s="42">
        <f>'NF Not Against Facil Numbers'!B6</f>
        <v>140098</v>
      </c>
      <c r="C7" s="52">
        <v>0</v>
      </c>
      <c r="D7" s="43">
        <f>'NF Not Against Facil Numbers'!D6</f>
        <v>11663</v>
      </c>
      <c r="E7" s="42">
        <f>'NF Not Against Facil Numbers'!E6</f>
        <v>246</v>
      </c>
      <c r="F7" s="118">
        <f>'NF Not Against Facil Percents'!E6</f>
        <v>0.021092343307896767</v>
      </c>
      <c r="G7" s="42">
        <f>'NF Not Against Facil Numbers'!F6</f>
        <v>1097</v>
      </c>
      <c r="H7" s="118">
        <f>'NF Not Against Facil Percents'!F6</f>
        <v>0.09405813255594615</v>
      </c>
      <c r="I7" s="53">
        <f>'NF Not Against Facil Numbers'!G6</f>
        <v>10320</v>
      </c>
      <c r="J7" s="120">
        <f>'NF Not Against Facil Percents'!G6</f>
        <v>0.884849524136157</v>
      </c>
    </row>
    <row r="8" spans="1:10" ht="14.25" thickBot="1">
      <c r="A8" s="37">
        <f>'NF Residents Rights Numbers'!A7</f>
        <v>2011</v>
      </c>
      <c r="B8" s="42">
        <f>'NF Not Against Facil Numbers'!B7</f>
        <v>149366</v>
      </c>
      <c r="C8" s="52">
        <v>0</v>
      </c>
      <c r="D8" s="43">
        <f>'NF Not Against Facil Numbers'!D7</f>
        <v>12020</v>
      </c>
      <c r="E8" s="42">
        <f>'NF Not Against Facil Numbers'!E7</f>
        <v>392</v>
      </c>
      <c r="F8" s="118">
        <f>'NF Not Against Facil Percents'!E7</f>
        <v>0.032612312811980036</v>
      </c>
      <c r="G8" s="42">
        <f>'NF Not Against Facil Numbers'!F7</f>
        <v>1205</v>
      </c>
      <c r="H8" s="118">
        <f>'NF Not Against Facil Percents'!F7</f>
        <v>0.10024958402662229</v>
      </c>
      <c r="I8" s="53">
        <f>'NF Not Against Facil Numbers'!G7</f>
        <v>10423</v>
      </c>
      <c r="J8" s="120">
        <f>'NF Not Against Facil Percents'!G7</f>
        <v>0.8671381031613977</v>
      </c>
    </row>
    <row r="9" spans="1:10" ht="14.25" thickBot="1">
      <c r="A9" s="37">
        <f>'NF Residents Rights Numbers'!A8</f>
        <v>2010</v>
      </c>
      <c r="B9" s="42">
        <f>'NF Not Against Facil Numbers'!B8</f>
        <v>157962</v>
      </c>
      <c r="C9" s="52">
        <v>0</v>
      </c>
      <c r="D9" s="43">
        <f>'NF Not Against Facil Numbers'!D8</f>
        <v>12498</v>
      </c>
      <c r="E9" s="42">
        <f>'NF Not Against Facil Numbers'!E8</f>
        <v>236</v>
      </c>
      <c r="F9" s="118">
        <f>'NF Not Against Facil Percents'!E8</f>
        <v>0.018883021283405344</v>
      </c>
      <c r="G9" s="42">
        <f>'NF Not Against Facil Numbers'!F8</f>
        <v>1345</v>
      </c>
      <c r="H9" s="118">
        <f>'NF Not Against Facil Percents'!F8</f>
        <v>0.1076172187550008</v>
      </c>
      <c r="I9" s="53">
        <f>'NF Not Against Facil Numbers'!G8</f>
        <v>10917</v>
      </c>
      <c r="J9" s="120">
        <f>'NF Not Against Facil Percents'!G8</f>
        <v>0.8734997599615939</v>
      </c>
    </row>
    <row r="10" spans="1:10" ht="14.25" thickBot="1">
      <c r="A10" s="37">
        <f>'NF Residents Rights Numbers'!A9</f>
        <v>2009</v>
      </c>
      <c r="B10" s="42">
        <f>'NF Not Against Facil Numbers'!B9</f>
        <v>176083</v>
      </c>
      <c r="C10" s="52">
        <v>0</v>
      </c>
      <c r="D10" s="43">
        <f>'NF Not Against Facil Numbers'!D9</f>
        <v>12723</v>
      </c>
      <c r="E10" s="42">
        <f>'NF Not Against Facil Numbers'!E9</f>
        <v>302</v>
      </c>
      <c r="F10" s="118">
        <f>'NF Not Against Facil Percents'!E9</f>
        <v>0.02373654012418455</v>
      </c>
      <c r="G10" s="42">
        <f>'NF Not Against Facil Numbers'!F9</f>
        <v>1325</v>
      </c>
      <c r="H10" s="118">
        <f>'NF Not Against Facil Percents'!F9</f>
        <v>0.10414210484948519</v>
      </c>
      <c r="I10" s="53">
        <f>'NF Not Against Facil Numbers'!G9</f>
        <v>11096</v>
      </c>
      <c r="J10" s="120">
        <f>'NF Not Against Facil Percents'!G9</f>
        <v>0.8721213550263303</v>
      </c>
    </row>
    <row r="11" spans="1:10" ht="13.5" customHeight="1">
      <c r="A11" s="1" t="s">
        <v>4</v>
      </c>
      <c r="B11" s="58">
        <f>'NF Not Against Facil Numbers'!B10</f>
        <v>140</v>
      </c>
      <c r="C11" s="59"/>
      <c r="D11" s="58">
        <f>'NF Not Against Facil Numbers'!D10</f>
        <v>14</v>
      </c>
      <c r="E11" s="58">
        <f>'NF Not Against Facil Numbers'!E10</f>
        <v>0</v>
      </c>
      <c r="F11" s="62">
        <f>'NF Not Against Facil Percents'!E10</f>
        <v>0</v>
      </c>
      <c r="G11" s="76">
        <f>'NF Not Against Facil Numbers'!F10</f>
        <v>3</v>
      </c>
      <c r="H11" s="78">
        <f>'NF Not Against Facil Percents'!F10</f>
        <v>0.21428571428571427</v>
      </c>
      <c r="I11" s="58">
        <f>'NF Not Against Facil Numbers'!G10</f>
        <v>11</v>
      </c>
      <c r="J11" s="62">
        <f>'NF Not Against Facil Percents'!G10</f>
        <v>0.7857142857142857</v>
      </c>
    </row>
    <row r="12" spans="1:10" ht="13.5">
      <c r="A12" s="1" t="s">
        <v>5</v>
      </c>
      <c r="B12" s="58">
        <f>'NF Not Against Facil Numbers'!B11</f>
        <v>791</v>
      </c>
      <c r="C12" s="59"/>
      <c r="D12" s="58">
        <f>'NF Not Against Facil Numbers'!D11</f>
        <v>58</v>
      </c>
      <c r="E12" s="58">
        <f>'NF Not Against Facil Numbers'!E11</f>
        <v>1</v>
      </c>
      <c r="F12" s="62">
        <f>'NF Not Against Facil Percents'!E11</f>
        <v>0.017241379310344827</v>
      </c>
      <c r="G12" s="76">
        <f>'NF Not Against Facil Numbers'!F11</f>
        <v>6</v>
      </c>
      <c r="H12" s="78">
        <f>'NF Not Against Facil Percents'!F11</f>
        <v>0.10344827586206896</v>
      </c>
      <c r="I12" s="58">
        <f>'NF Not Against Facil Numbers'!G11</f>
        <v>51</v>
      </c>
      <c r="J12" s="62">
        <f>'NF Not Against Facil Percents'!G11</f>
        <v>0.8793103448275862</v>
      </c>
    </row>
    <row r="13" spans="1:10" ht="13.5">
      <c r="A13" s="1" t="s">
        <v>6</v>
      </c>
      <c r="B13" s="58">
        <f>'NF Not Against Facil Numbers'!B12</f>
        <v>1572</v>
      </c>
      <c r="C13" s="59"/>
      <c r="D13" s="58">
        <f>'NF Not Against Facil Numbers'!D12</f>
        <v>165</v>
      </c>
      <c r="E13" s="58">
        <f>'NF Not Against Facil Numbers'!E12</f>
        <v>0</v>
      </c>
      <c r="F13" s="62">
        <f>'NF Not Against Facil Percents'!E12</f>
        <v>0</v>
      </c>
      <c r="G13" s="76">
        <f>'NF Not Against Facil Numbers'!F12</f>
        <v>43</v>
      </c>
      <c r="H13" s="78">
        <f>'NF Not Against Facil Percents'!F12</f>
        <v>0.2606060606060606</v>
      </c>
      <c r="I13" s="58">
        <f>'NF Not Against Facil Numbers'!G12</f>
        <v>122</v>
      </c>
      <c r="J13" s="62">
        <f>'NF Not Against Facil Percents'!G12</f>
        <v>0.7393939393939394</v>
      </c>
    </row>
    <row r="14" spans="1:10" ht="13.5">
      <c r="A14" s="2" t="s">
        <v>7</v>
      </c>
      <c r="B14" s="58">
        <f>'NF Not Against Facil Numbers'!B13</f>
        <v>2525</v>
      </c>
      <c r="C14" s="59"/>
      <c r="D14" s="58">
        <f>'NF Not Against Facil Numbers'!D13</f>
        <v>369</v>
      </c>
      <c r="E14" s="58">
        <f>'NF Not Against Facil Numbers'!E13</f>
        <v>12</v>
      </c>
      <c r="F14" s="62">
        <f>'NF Not Against Facil Percents'!E13</f>
        <v>0.032520325203252036</v>
      </c>
      <c r="G14" s="76">
        <f>'NF Not Against Facil Numbers'!F13</f>
        <v>47</v>
      </c>
      <c r="H14" s="78">
        <f>'NF Not Against Facil Percents'!F13</f>
        <v>0.12737127371273713</v>
      </c>
      <c r="I14" s="58">
        <f>'NF Not Against Facil Numbers'!G13</f>
        <v>310</v>
      </c>
      <c r="J14" s="62">
        <f>'NF Not Against Facil Percents'!G13</f>
        <v>0.8401084010840109</v>
      </c>
    </row>
    <row r="15" spans="1:10" ht="14.25" thickBot="1">
      <c r="A15" s="3" t="s">
        <v>8</v>
      </c>
      <c r="B15" s="64">
        <f>'NF Not Against Facil Numbers'!B14</f>
        <v>24968</v>
      </c>
      <c r="C15" s="65"/>
      <c r="D15" s="64">
        <f>'NF Not Against Facil Numbers'!D14</f>
        <v>1293</v>
      </c>
      <c r="E15" s="64">
        <f>'NF Not Against Facil Numbers'!E14</f>
        <v>28</v>
      </c>
      <c r="F15" s="68">
        <f>'NF Not Against Facil Percents'!E14</f>
        <v>0.02165506573859242</v>
      </c>
      <c r="G15" s="72">
        <f>'NF Not Against Facil Numbers'!F14</f>
        <v>65</v>
      </c>
      <c r="H15" s="74">
        <f>'NF Not Against Facil Percents'!F14</f>
        <v>0.050270688321732405</v>
      </c>
      <c r="I15" s="64">
        <f>'NF Not Against Facil Numbers'!G14</f>
        <v>1200</v>
      </c>
      <c r="J15" s="68">
        <f>'NF Not Against Facil Percents'!G14</f>
        <v>0.9280742459396751</v>
      </c>
    </row>
    <row r="16" spans="1:10" ht="14.25" thickTop="1">
      <c r="A16" s="1" t="s">
        <v>9</v>
      </c>
      <c r="B16" s="58">
        <f>'NF Not Against Facil Numbers'!B15</f>
        <v>2460</v>
      </c>
      <c r="C16" s="59"/>
      <c r="D16" s="58">
        <f>'NF Not Against Facil Numbers'!D15</f>
        <v>167</v>
      </c>
      <c r="E16" s="58">
        <f>'NF Not Against Facil Numbers'!E15</f>
        <v>0</v>
      </c>
      <c r="F16" s="62">
        <f>'NF Not Against Facil Percents'!E15</f>
        <v>0</v>
      </c>
      <c r="G16" s="76">
        <f>'NF Not Against Facil Numbers'!F15</f>
        <v>11</v>
      </c>
      <c r="H16" s="78">
        <f>'NF Not Against Facil Percents'!F15</f>
        <v>0.0658682634730539</v>
      </c>
      <c r="I16" s="58">
        <f>'NF Not Against Facil Numbers'!G15</f>
        <v>156</v>
      </c>
      <c r="J16" s="62">
        <f>'NF Not Against Facil Percents'!G15</f>
        <v>0.9341317365269461</v>
      </c>
    </row>
    <row r="17" spans="1:10" ht="13.5">
      <c r="A17" s="2" t="s">
        <v>10</v>
      </c>
      <c r="B17" s="58">
        <f>'NF Not Against Facil Numbers'!B16</f>
        <v>2329</v>
      </c>
      <c r="C17" s="59"/>
      <c r="D17" s="58">
        <f>'NF Not Against Facil Numbers'!D16</f>
        <v>94</v>
      </c>
      <c r="E17" s="58">
        <f>'NF Not Against Facil Numbers'!E16</f>
        <v>3</v>
      </c>
      <c r="F17" s="62">
        <f>'NF Not Against Facil Percents'!E16</f>
        <v>0.031914893617021274</v>
      </c>
      <c r="G17" s="76">
        <f>'NF Not Against Facil Numbers'!F16</f>
        <v>20</v>
      </c>
      <c r="H17" s="78">
        <f>'NF Not Against Facil Percents'!F16</f>
        <v>0.2127659574468085</v>
      </c>
      <c r="I17" s="58">
        <f>'NF Not Against Facil Numbers'!G16</f>
        <v>71</v>
      </c>
      <c r="J17" s="62">
        <f>'NF Not Against Facil Percents'!G16</f>
        <v>0.7553191489361702</v>
      </c>
    </row>
    <row r="18" spans="1:10" ht="13.5">
      <c r="A18" s="2" t="s">
        <v>11</v>
      </c>
      <c r="B18" s="58">
        <f>'NF Not Against Facil Numbers'!B17</f>
        <v>327</v>
      </c>
      <c r="C18" s="59"/>
      <c r="D18" s="58">
        <f>'NF Not Against Facil Numbers'!D17</f>
        <v>15</v>
      </c>
      <c r="E18" s="58">
        <f>'NF Not Against Facil Numbers'!E17</f>
        <v>0</v>
      </c>
      <c r="F18" s="62">
        <f>'NF Not Against Facil Percents'!E17</f>
        <v>0</v>
      </c>
      <c r="G18" s="76">
        <f>'NF Not Against Facil Numbers'!F17</f>
        <v>4</v>
      </c>
      <c r="H18" s="78">
        <f>'NF Not Against Facil Percents'!F17</f>
        <v>0.26666666666666666</v>
      </c>
      <c r="I18" s="58">
        <f>'NF Not Against Facil Numbers'!G17</f>
        <v>11</v>
      </c>
      <c r="J18" s="62">
        <f>'NF Not Against Facil Percents'!G17</f>
        <v>0.7333333333333333</v>
      </c>
    </row>
    <row r="19" spans="1:10" ht="13.5">
      <c r="A19" s="1" t="s">
        <v>12</v>
      </c>
      <c r="B19" s="58">
        <f>'NF Not Against Facil Numbers'!B18</f>
        <v>363</v>
      </c>
      <c r="C19" s="59"/>
      <c r="D19" s="58">
        <f>'NF Not Against Facil Numbers'!D18</f>
        <v>50</v>
      </c>
      <c r="E19" s="58">
        <f>'NF Not Against Facil Numbers'!E18</f>
        <v>0</v>
      </c>
      <c r="F19" s="62">
        <f>'NF Not Against Facil Percents'!E18</f>
        <v>0</v>
      </c>
      <c r="G19" s="76">
        <f>'NF Not Against Facil Numbers'!F18</f>
        <v>1</v>
      </c>
      <c r="H19" s="78">
        <f>'NF Not Against Facil Percents'!F18</f>
        <v>0.02</v>
      </c>
      <c r="I19" s="58">
        <f>'NF Not Against Facil Numbers'!G18</f>
        <v>49</v>
      </c>
      <c r="J19" s="62">
        <f>'NF Not Against Facil Percents'!G18</f>
        <v>0.98</v>
      </c>
    </row>
    <row r="20" spans="1:10" ht="14.25" thickBot="1">
      <c r="A20" s="4" t="s">
        <v>13</v>
      </c>
      <c r="B20" s="64">
        <f>'NF Not Against Facil Numbers'!B19</f>
        <v>3466</v>
      </c>
      <c r="C20" s="65"/>
      <c r="D20" s="64">
        <f>'NF Not Against Facil Numbers'!D19</f>
        <v>95</v>
      </c>
      <c r="E20" s="64">
        <f>'NF Not Against Facil Numbers'!E19</f>
        <v>8</v>
      </c>
      <c r="F20" s="68">
        <f>'NF Not Against Facil Percents'!E19</f>
        <v>0.08421052631578947</v>
      </c>
      <c r="G20" s="72">
        <f>'NF Not Against Facil Numbers'!F19</f>
        <v>14</v>
      </c>
      <c r="H20" s="74">
        <f>'NF Not Against Facil Percents'!F19</f>
        <v>0.14736842105263157</v>
      </c>
      <c r="I20" s="64">
        <f>'NF Not Against Facil Numbers'!G19</f>
        <v>73</v>
      </c>
      <c r="J20" s="68">
        <f>'NF Not Against Facil Percents'!G19</f>
        <v>0.7684210526315789</v>
      </c>
    </row>
    <row r="21" spans="1:10" ht="14.25" thickTop="1">
      <c r="A21" s="1" t="s">
        <v>14</v>
      </c>
      <c r="B21" s="70">
        <f>'NF Not Against Facil Numbers'!B20</f>
        <v>2531</v>
      </c>
      <c r="C21" s="71"/>
      <c r="D21" s="58">
        <f>'NF Not Against Facil Numbers'!D20</f>
        <v>227</v>
      </c>
      <c r="E21" s="58">
        <f>'NF Not Against Facil Numbers'!E20</f>
        <v>0</v>
      </c>
      <c r="F21" s="62">
        <f>'NF Not Against Facil Percents'!E20</f>
        <v>0</v>
      </c>
      <c r="G21" s="76">
        <f>'NF Not Against Facil Numbers'!F20</f>
        <v>25</v>
      </c>
      <c r="H21" s="78">
        <f>'NF Not Against Facil Percents'!F20</f>
        <v>0.11013215859030837</v>
      </c>
      <c r="I21" s="58">
        <f>'NF Not Against Facil Numbers'!G20</f>
        <v>202</v>
      </c>
      <c r="J21" s="62">
        <f>'NF Not Against Facil Percents'!G20</f>
        <v>0.8898678414096917</v>
      </c>
    </row>
    <row r="22" spans="1:10" ht="13.5">
      <c r="A22" s="1" t="s">
        <v>15</v>
      </c>
      <c r="B22" s="58">
        <f>'NF Not Against Facil Numbers'!B21</f>
        <v>119</v>
      </c>
      <c r="C22" s="59"/>
      <c r="D22" s="58">
        <f>'NF Not Against Facil Numbers'!D21</f>
        <v>10</v>
      </c>
      <c r="E22" s="58">
        <f>'NF Not Against Facil Numbers'!E21</f>
        <v>1</v>
      </c>
      <c r="F22" s="62">
        <f>'NF Not Against Facil Percents'!E21</f>
        <v>0.1</v>
      </c>
      <c r="G22" s="76">
        <f>'NF Not Against Facil Numbers'!F21</f>
        <v>0</v>
      </c>
      <c r="H22" s="78">
        <f>'NF Not Against Facil Percents'!F21</f>
        <v>0</v>
      </c>
      <c r="I22" s="58">
        <f>'NF Not Against Facil Numbers'!G21</f>
        <v>9</v>
      </c>
      <c r="J22" s="62">
        <f>'NF Not Against Facil Percents'!G21</f>
        <v>0.9</v>
      </c>
    </row>
    <row r="23" spans="1:10" ht="13.5">
      <c r="A23" s="2" t="s">
        <v>16</v>
      </c>
      <c r="B23" s="58">
        <f>'NF Not Against Facil Numbers'!B22</f>
        <v>874</v>
      </c>
      <c r="C23" s="59"/>
      <c r="D23" s="58">
        <f>'NF Not Against Facil Numbers'!D22</f>
        <v>116</v>
      </c>
      <c r="E23" s="58">
        <f>'NF Not Against Facil Numbers'!E22</f>
        <v>5</v>
      </c>
      <c r="F23" s="62">
        <f>'NF Not Against Facil Percents'!E22</f>
        <v>0.04310344827586207</v>
      </c>
      <c r="G23" s="76">
        <f>'NF Not Against Facil Numbers'!F22</f>
        <v>19</v>
      </c>
      <c r="H23" s="78">
        <f>'NF Not Against Facil Percents'!F22</f>
        <v>0.16379310344827586</v>
      </c>
      <c r="I23" s="58">
        <f>'NF Not Against Facil Numbers'!G22</f>
        <v>92</v>
      </c>
      <c r="J23" s="62">
        <f>'NF Not Against Facil Percents'!G22</f>
        <v>0.7931034482758621</v>
      </c>
    </row>
    <row r="24" spans="1:10" ht="13.5">
      <c r="A24" s="1" t="s">
        <v>17</v>
      </c>
      <c r="B24" s="58">
        <f>'NF Not Against Facil Numbers'!B23</f>
        <v>528</v>
      </c>
      <c r="C24" s="59"/>
      <c r="D24" s="58">
        <f>'NF Not Against Facil Numbers'!D23</f>
        <v>52</v>
      </c>
      <c r="E24" s="58">
        <f>'NF Not Against Facil Numbers'!E23</f>
        <v>0</v>
      </c>
      <c r="F24" s="62">
        <f>'NF Not Against Facil Percents'!E23</f>
        <v>0</v>
      </c>
      <c r="G24" s="76">
        <f>'NF Not Against Facil Numbers'!F23</f>
        <v>6</v>
      </c>
      <c r="H24" s="78">
        <f>'NF Not Against Facil Percents'!F23</f>
        <v>0.11538461538461539</v>
      </c>
      <c r="I24" s="58">
        <f>'NF Not Against Facil Numbers'!G23</f>
        <v>46</v>
      </c>
      <c r="J24" s="62">
        <f>'NF Not Against Facil Percents'!G23</f>
        <v>0.8846153846153846</v>
      </c>
    </row>
    <row r="25" spans="1:10" ht="14.25" thickBot="1">
      <c r="A25" s="4" t="s">
        <v>18</v>
      </c>
      <c r="B25" s="64">
        <f>'NF Not Against Facil Numbers'!B24</f>
        <v>7004</v>
      </c>
      <c r="C25" s="65"/>
      <c r="D25" s="64">
        <f>'NF Not Against Facil Numbers'!D24</f>
        <v>1037</v>
      </c>
      <c r="E25" s="64">
        <f>'NF Not Against Facil Numbers'!E24</f>
        <v>6</v>
      </c>
      <c r="F25" s="68">
        <f>'NF Not Against Facil Percents'!E24</f>
        <v>0.0057859209257473485</v>
      </c>
      <c r="G25" s="72">
        <f>'NF Not Against Facil Numbers'!F24</f>
        <v>94</v>
      </c>
      <c r="H25" s="74">
        <f>'NF Not Against Facil Percents'!F24</f>
        <v>0.09064609450337512</v>
      </c>
      <c r="I25" s="64">
        <f>'NF Not Against Facil Numbers'!G24</f>
        <v>937</v>
      </c>
      <c r="J25" s="68">
        <f>'NF Not Against Facil Percents'!G24</f>
        <v>0.9035679845708775</v>
      </c>
    </row>
    <row r="26" spans="1:10" ht="14.25" thickTop="1">
      <c r="A26" s="1" t="s">
        <v>19</v>
      </c>
      <c r="B26" s="58">
        <f>'NF Not Against Facil Numbers'!B25</f>
        <v>1078</v>
      </c>
      <c r="C26" s="59"/>
      <c r="D26" s="58">
        <f>'NF Not Against Facil Numbers'!D25</f>
        <v>241</v>
      </c>
      <c r="E26" s="58">
        <f>'NF Not Against Facil Numbers'!E25</f>
        <v>20</v>
      </c>
      <c r="F26" s="62">
        <f>'NF Not Against Facil Percents'!E25</f>
        <v>0.08298755186721991</v>
      </c>
      <c r="G26" s="76">
        <f>'NF Not Against Facil Numbers'!F25</f>
        <v>42</v>
      </c>
      <c r="H26" s="78">
        <f>'NF Not Against Facil Percents'!F25</f>
        <v>0.17427385892116182</v>
      </c>
      <c r="I26" s="58">
        <f>'NF Not Against Facil Numbers'!G25</f>
        <v>179</v>
      </c>
      <c r="J26" s="62">
        <f>'NF Not Against Facil Percents'!G25</f>
        <v>0.7427385892116183</v>
      </c>
    </row>
    <row r="27" spans="1:10" ht="13.5">
      <c r="A27" s="2" t="s">
        <v>20</v>
      </c>
      <c r="B27" s="58">
        <f>'NF Not Against Facil Numbers'!B26</f>
        <v>1468</v>
      </c>
      <c r="C27" s="59"/>
      <c r="D27" s="58">
        <f>'NF Not Against Facil Numbers'!D26</f>
        <v>306</v>
      </c>
      <c r="E27" s="58">
        <f>'NF Not Against Facil Numbers'!E26</f>
        <v>86</v>
      </c>
      <c r="F27" s="62">
        <f>'NF Not Against Facil Percents'!E26</f>
        <v>0.28104575163398693</v>
      </c>
      <c r="G27" s="76">
        <f>'NF Not Against Facil Numbers'!F26</f>
        <v>10</v>
      </c>
      <c r="H27" s="78">
        <f>'NF Not Against Facil Percents'!F26</f>
        <v>0.032679738562091505</v>
      </c>
      <c r="I27" s="58">
        <f>'NF Not Against Facil Numbers'!G26</f>
        <v>210</v>
      </c>
      <c r="J27" s="62">
        <f>'NF Not Against Facil Percents'!G26</f>
        <v>0.6862745098039216</v>
      </c>
    </row>
    <row r="28" spans="1:10" ht="13.5">
      <c r="A28" s="1" t="s">
        <v>55</v>
      </c>
      <c r="B28" s="58">
        <f>'NF Not Against Facil Numbers'!B27</f>
        <v>6131</v>
      </c>
      <c r="C28" s="59"/>
      <c r="D28" s="58">
        <f>'NF Not Against Facil Numbers'!D27</f>
        <v>231</v>
      </c>
      <c r="E28" s="58">
        <f>'NF Not Against Facil Numbers'!E27</f>
        <v>2</v>
      </c>
      <c r="F28" s="62">
        <f>'NF Not Against Facil Percents'!E27</f>
        <v>0.008658008658008658</v>
      </c>
      <c r="G28" s="76">
        <f>'NF Not Against Facil Numbers'!F27</f>
        <v>52</v>
      </c>
      <c r="H28" s="78">
        <f>'NF Not Against Facil Percents'!F27</f>
        <v>0.22510822510822512</v>
      </c>
      <c r="I28" s="58">
        <f>'NF Not Against Facil Numbers'!G27</f>
        <v>177</v>
      </c>
      <c r="J28" s="62">
        <f>'NF Not Against Facil Percents'!G27</f>
        <v>0.7662337662337663</v>
      </c>
    </row>
    <row r="29" spans="1:10" ht="13.5">
      <c r="A29" s="1" t="s">
        <v>21</v>
      </c>
      <c r="B29" s="58">
        <f>'NF Not Against Facil Numbers'!B28</f>
        <v>748</v>
      </c>
      <c r="C29" s="59"/>
      <c r="D29" s="58">
        <f>'NF Not Against Facil Numbers'!D28</f>
        <v>51</v>
      </c>
      <c r="E29" s="58">
        <f>'NF Not Against Facil Numbers'!E28</f>
        <v>37</v>
      </c>
      <c r="F29" s="62">
        <f>'NF Not Against Facil Percents'!E28</f>
        <v>0.7254901960784313</v>
      </c>
      <c r="G29" s="76">
        <f>'NF Not Against Facil Numbers'!F28</f>
        <v>3</v>
      </c>
      <c r="H29" s="78">
        <f>'NF Not Against Facil Percents'!F28</f>
        <v>0.058823529411764705</v>
      </c>
      <c r="I29" s="58">
        <f>'NF Not Against Facil Numbers'!G28</f>
        <v>11</v>
      </c>
      <c r="J29" s="62">
        <f>'NF Not Against Facil Percents'!G28</f>
        <v>0.21568627450980393</v>
      </c>
    </row>
    <row r="30" spans="1:10" ht="14.25" thickBot="1">
      <c r="A30" s="4" t="s">
        <v>22</v>
      </c>
      <c r="B30" s="64">
        <f>'NF Not Against Facil Numbers'!B29</f>
        <v>5356</v>
      </c>
      <c r="C30" s="65"/>
      <c r="D30" s="64">
        <f>'NF Not Against Facil Numbers'!D29</f>
        <v>150</v>
      </c>
      <c r="E30" s="64">
        <f>'NF Not Against Facil Numbers'!E29</f>
        <v>1</v>
      </c>
      <c r="F30" s="68">
        <f>'NF Not Against Facil Percents'!E29</f>
        <v>0.006666666666666667</v>
      </c>
      <c r="G30" s="72">
        <f>'NF Not Against Facil Numbers'!F29</f>
        <v>7</v>
      </c>
      <c r="H30" s="74">
        <f>'NF Not Against Facil Percents'!F29</f>
        <v>0.04666666666666667</v>
      </c>
      <c r="I30" s="64">
        <f>'NF Not Against Facil Numbers'!G29</f>
        <v>142</v>
      </c>
      <c r="J30" s="68">
        <f>'NF Not Against Facil Percents'!G29</f>
        <v>0.9466666666666667</v>
      </c>
    </row>
    <row r="31" spans="1:10" ht="14.25" thickTop="1">
      <c r="A31" s="2" t="s">
        <v>23</v>
      </c>
      <c r="B31" s="58">
        <f>'NF Not Against Facil Numbers'!B30</f>
        <v>2240</v>
      </c>
      <c r="C31" s="59"/>
      <c r="D31" s="58">
        <f>'NF Not Against Facil Numbers'!D30</f>
        <v>130</v>
      </c>
      <c r="E31" s="58">
        <f>'NF Not Against Facil Numbers'!E30</f>
        <v>2</v>
      </c>
      <c r="F31" s="62">
        <f>'NF Not Against Facil Percents'!E30</f>
        <v>0.015384615384615385</v>
      </c>
      <c r="G31" s="76">
        <f>'NF Not Against Facil Numbers'!F30</f>
        <v>22</v>
      </c>
      <c r="H31" s="78">
        <f>'NF Not Against Facil Percents'!F30</f>
        <v>0.16923076923076924</v>
      </c>
      <c r="I31" s="58">
        <f>'NF Not Against Facil Numbers'!G30</f>
        <v>106</v>
      </c>
      <c r="J31" s="62">
        <f>'NF Not Against Facil Percents'!G30</f>
        <v>0.8153846153846154</v>
      </c>
    </row>
    <row r="32" spans="1:10" ht="13.5">
      <c r="A32" s="5" t="s">
        <v>24</v>
      </c>
      <c r="B32" s="58">
        <f>'NF Not Against Facil Numbers'!B31</f>
        <v>931</v>
      </c>
      <c r="C32" s="59"/>
      <c r="D32" s="58">
        <f>'NF Not Against Facil Numbers'!D31</f>
        <v>167</v>
      </c>
      <c r="E32" s="58">
        <f>'NF Not Against Facil Numbers'!E31</f>
        <v>6</v>
      </c>
      <c r="F32" s="62">
        <f>'NF Not Against Facil Percents'!E31</f>
        <v>0.03592814371257485</v>
      </c>
      <c r="G32" s="76">
        <f>'NF Not Against Facil Numbers'!F31</f>
        <v>22</v>
      </c>
      <c r="H32" s="78">
        <f>'NF Not Against Facil Percents'!F31</f>
        <v>0.1317365269461078</v>
      </c>
      <c r="I32" s="58">
        <f>'NF Not Against Facil Numbers'!G31</f>
        <v>139</v>
      </c>
      <c r="J32" s="62">
        <f>'NF Not Against Facil Percents'!G31</f>
        <v>0.8323353293413174</v>
      </c>
    </row>
    <row r="33" spans="1:10" ht="13.5">
      <c r="A33" s="2" t="s">
        <v>25</v>
      </c>
      <c r="B33" s="58">
        <f>'NF Not Against Facil Numbers'!B32</f>
        <v>2971</v>
      </c>
      <c r="C33" s="59"/>
      <c r="D33" s="58">
        <f>'NF Not Against Facil Numbers'!D32</f>
        <v>363</v>
      </c>
      <c r="E33" s="58">
        <f>'NF Not Against Facil Numbers'!E32</f>
        <v>5</v>
      </c>
      <c r="F33" s="62">
        <f>'NF Not Against Facil Percents'!E32</f>
        <v>0.013774104683195593</v>
      </c>
      <c r="G33" s="76">
        <f>'NF Not Against Facil Numbers'!F32</f>
        <v>51</v>
      </c>
      <c r="H33" s="78">
        <f>'NF Not Against Facil Percents'!F32</f>
        <v>0.14049586776859505</v>
      </c>
      <c r="I33" s="58">
        <f>'NF Not Against Facil Numbers'!G32</f>
        <v>307</v>
      </c>
      <c r="J33" s="62">
        <f>'NF Not Against Facil Percents'!G32</f>
        <v>0.8457300275482094</v>
      </c>
    </row>
    <row r="34" spans="1:10" ht="13.5">
      <c r="A34" s="2" t="s">
        <v>26</v>
      </c>
      <c r="B34" s="58">
        <f>'NF Not Against Facil Numbers'!B33</f>
        <v>1639</v>
      </c>
      <c r="C34" s="59"/>
      <c r="D34" s="58">
        <f>'NF Not Against Facil Numbers'!D33</f>
        <v>269</v>
      </c>
      <c r="E34" s="58">
        <f>'NF Not Against Facil Numbers'!E33</f>
        <v>11</v>
      </c>
      <c r="F34" s="62">
        <f>'NF Not Against Facil Percents'!E33</f>
        <v>0.040892193308550186</v>
      </c>
      <c r="G34" s="76">
        <f>'NF Not Against Facil Numbers'!F33</f>
        <v>35</v>
      </c>
      <c r="H34" s="78">
        <f>'NF Not Against Facil Percents'!F33</f>
        <v>0.13011152416356878</v>
      </c>
      <c r="I34" s="58">
        <f>'NF Not Against Facil Numbers'!G33</f>
        <v>223</v>
      </c>
      <c r="J34" s="62">
        <f>'NF Not Against Facil Percents'!G33</f>
        <v>0.828996282527881</v>
      </c>
    </row>
    <row r="35" spans="1:10" ht="12.75" customHeight="1" thickBot="1">
      <c r="A35" s="4" t="s">
        <v>27</v>
      </c>
      <c r="B35" s="64">
        <f>'NF Not Against Facil Numbers'!B34</f>
        <v>6312</v>
      </c>
      <c r="C35" s="65"/>
      <c r="D35" s="64">
        <f>'NF Not Against Facil Numbers'!D34</f>
        <v>275</v>
      </c>
      <c r="E35" s="64">
        <f>'NF Not Against Facil Numbers'!E34</f>
        <v>7</v>
      </c>
      <c r="F35" s="68">
        <f>'NF Not Against Facil Percents'!E34</f>
        <v>0.025454545454545455</v>
      </c>
      <c r="G35" s="72">
        <f>'NF Not Against Facil Numbers'!F34</f>
        <v>11</v>
      </c>
      <c r="H35" s="74">
        <f>'NF Not Against Facil Percents'!F34</f>
        <v>0.04</v>
      </c>
      <c r="I35" s="64">
        <f>'NF Not Against Facil Numbers'!G34</f>
        <v>257</v>
      </c>
      <c r="J35" s="68">
        <f>'NF Not Against Facil Percents'!G34</f>
        <v>0.9345454545454546</v>
      </c>
    </row>
    <row r="36" spans="1:10" ht="12.75" customHeight="1" thickTop="1">
      <c r="A36" s="2" t="s">
        <v>28</v>
      </c>
      <c r="B36" s="58">
        <f>'NF Not Against Facil Numbers'!B35</f>
        <v>1957</v>
      </c>
      <c r="C36" s="59"/>
      <c r="D36" s="58">
        <f>'NF Not Against Facil Numbers'!D35</f>
        <v>37</v>
      </c>
      <c r="E36" s="87">
        <f>'NF Not Against Facil Numbers'!E35</f>
        <v>2</v>
      </c>
      <c r="F36" s="119">
        <f>'NF Not Against Facil Percents'!E35</f>
        <v>0.05405405405405406</v>
      </c>
      <c r="G36" s="76">
        <f>'NF Not Against Facil Numbers'!F35</f>
        <v>3</v>
      </c>
      <c r="H36" s="78">
        <f>'NF Not Against Facil Percents'!F35</f>
        <v>0.08108108108108109</v>
      </c>
      <c r="I36" s="58">
        <f>'NF Not Against Facil Numbers'!G35</f>
        <v>32</v>
      </c>
      <c r="J36" s="62">
        <f>'NF Not Against Facil Percents'!G35</f>
        <v>0.8648648648648649</v>
      </c>
    </row>
    <row r="37" spans="1:10" ht="13.5">
      <c r="A37" s="1" t="s">
        <v>29</v>
      </c>
      <c r="B37" s="58">
        <f>'NF Not Against Facil Numbers'!B36</f>
        <v>892</v>
      </c>
      <c r="C37" s="59"/>
      <c r="D37" s="58">
        <f>'NF Not Against Facil Numbers'!D36</f>
        <v>163</v>
      </c>
      <c r="E37" s="58">
        <f>'NF Not Against Facil Numbers'!E36</f>
        <v>0</v>
      </c>
      <c r="F37" s="62">
        <f>'NF Not Against Facil Percents'!E36</f>
        <v>0</v>
      </c>
      <c r="G37" s="76">
        <f>'NF Not Against Facil Numbers'!F36</f>
        <v>24</v>
      </c>
      <c r="H37" s="78">
        <f>'NF Not Against Facil Percents'!F36</f>
        <v>0.147239263803681</v>
      </c>
      <c r="I37" s="58">
        <f>'NF Not Against Facil Numbers'!G36</f>
        <v>139</v>
      </c>
      <c r="J37" s="62">
        <f>'NF Not Against Facil Percents'!G36</f>
        <v>0.852760736196319</v>
      </c>
    </row>
    <row r="38" spans="1:10" ht="13.5">
      <c r="A38" s="2" t="s">
        <v>30</v>
      </c>
      <c r="B38" s="58">
        <f>'NF Not Against Facil Numbers'!B37</f>
        <v>2016</v>
      </c>
      <c r="C38" s="59"/>
      <c r="D38" s="58">
        <f>'NF Not Against Facil Numbers'!D37</f>
        <v>113</v>
      </c>
      <c r="E38" s="58">
        <f>'NF Not Against Facil Numbers'!E37</f>
        <v>29</v>
      </c>
      <c r="F38" s="62">
        <f>'NF Not Against Facil Percents'!E37</f>
        <v>0.25663716814159293</v>
      </c>
      <c r="G38" s="76">
        <f>'NF Not Against Facil Numbers'!F37</f>
        <v>10</v>
      </c>
      <c r="H38" s="78">
        <f>'NF Not Against Facil Percents'!F37</f>
        <v>0.08849557522123894</v>
      </c>
      <c r="I38" s="58">
        <f>'NF Not Against Facil Numbers'!G37</f>
        <v>74</v>
      </c>
      <c r="J38" s="62">
        <f>'NF Not Against Facil Percents'!G37</f>
        <v>0.6548672566371682</v>
      </c>
    </row>
    <row r="39" spans="1:10" ht="13.5">
      <c r="A39" s="2" t="s">
        <v>31</v>
      </c>
      <c r="B39" s="58">
        <f>'NF Not Against Facil Numbers'!B38</f>
        <v>646</v>
      </c>
      <c r="C39" s="59"/>
      <c r="D39" s="58">
        <f>'NF Not Against Facil Numbers'!D38</f>
        <v>117</v>
      </c>
      <c r="E39" s="58">
        <f>'NF Not Against Facil Numbers'!E38</f>
        <v>1</v>
      </c>
      <c r="F39" s="62">
        <f>'NF Not Against Facil Percents'!E38</f>
        <v>0.008547008547008548</v>
      </c>
      <c r="G39" s="76">
        <f>'NF Not Against Facil Numbers'!F38</f>
        <v>14</v>
      </c>
      <c r="H39" s="78">
        <f>'NF Not Against Facil Percents'!F38</f>
        <v>0.11965811965811966</v>
      </c>
      <c r="I39" s="58">
        <f>'NF Not Against Facil Numbers'!G38</f>
        <v>102</v>
      </c>
      <c r="J39" s="62">
        <f>'NF Not Against Facil Percents'!G38</f>
        <v>0.8717948717948718</v>
      </c>
    </row>
    <row r="40" spans="1:10" ht="14.25" thickBot="1">
      <c r="A40" s="4" t="s">
        <v>32</v>
      </c>
      <c r="B40" s="85">
        <f>'NF Not Against Facil Numbers'!B39</f>
        <v>679</v>
      </c>
      <c r="C40" s="65"/>
      <c r="D40" s="72">
        <f>'NF Not Against Facil Numbers'!D39</f>
        <v>104</v>
      </c>
      <c r="E40" s="72">
        <f>'NF Not Against Facil Numbers'!E39</f>
        <v>1</v>
      </c>
      <c r="F40" s="74">
        <f>'NF Not Against Facil Percents'!E39</f>
        <v>0.009615384615384616</v>
      </c>
      <c r="G40" s="72">
        <f>'NF Not Against Facil Numbers'!F39</f>
        <v>9</v>
      </c>
      <c r="H40" s="74">
        <f>'NF Not Against Facil Percents'!F39</f>
        <v>0.08653846153846154</v>
      </c>
      <c r="I40" s="72">
        <f>'NF Not Against Facil Numbers'!G39</f>
        <v>94</v>
      </c>
      <c r="J40" s="74">
        <f>'NF Not Against Facil Percents'!G39</f>
        <v>0.9038461538461539</v>
      </c>
    </row>
    <row r="41" spans="1:10" ht="14.25" thickTop="1">
      <c r="A41" s="1" t="s">
        <v>33</v>
      </c>
      <c r="B41" s="86">
        <f>'NF Not Against Facil Numbers'!B40</f>
        <v>411</v>
      </c>
      <c r="C41" s="59"/>
      <c r="D41" s="76">
        <f>'NF Not Against Facil Numbers'!D40</f>
        <v>38</v>
      </c>
      <c r="E41" s="76">
        <f>'NF Not Against Facil Numbers'!E40</f>
        <v>1</v>
      </c>
      <c r="F41" s="78">
        <f>'NF Not Against Facil Percents'!E40</f>
        <v>0.02631578947368421</v>
      </c>
      <c r="G41" s="76">
        <f>'NF Not Against Facil Numbers'!F40</f>
        <v>2</v>
      </c>
      <c r="H41" s="78">
        <f>'NF Not Against Facil Percents'!F40</f>
        <v>0.05263157894736842</v>
      </c>
      <c r="I41" s="76">
        <f>'NF Not Against Facil Numbers'!G40</f>
        <v>35</v>
      </c>
      <c r="J41" s="78">
        <f>'NF Not Against Facil Percents'!G40</f>
        <v>0.9210526315789473</v>
      </c>
    </row>
    <row r="42" spans="1:10" ht="13.5">
      <c r="A42" s="2" t="s">
        <v>34</v>
      </c>
      <c r="B42" s="77">
        <f>'NF Not Against Facil Numbers'!B41</f>
        <v>4098</v>
      </c>
      <c r="C42" s="59"/>
      <c r="D42" s="77">
        <f>'NF Not Against Facil Numbers'!D41</f>
        <v>562</v>
      </c>
      <c r="E42" s="77">
        <f>'NF Not Against Facil Numbers'!E41</f>
        <v>0</v>
      </c>
      <c r="F42" s="80">
        <f>'NF Not Against Facil Percents'!E41</f>
        <v>0</v>
      </c>
      <c r="G42" s="77">
        <f>'NF Not Against Facil Numbers'!F41</f>
        <v>5</v>
      </c>
      <c r="H42" s="80">
        <f>'NF Not Against Facil Percents'!F41</f>
        <v>0.008896797153024912</v>
      </c>
      <c r="I42" s="77">
        <f>'NF Not Against Facil Numbers'!G41</f>
        <v>557</v>
      </c>
      <c r="J42" s="80">
        <f>'NF Not Against Facil Percents'!G41</f>
        <v>0.9911032028469751</v>
      </c>
    </row>
    <row r="43" spans="1:10" ht="13.5">
      <c r="A43" s="2" t="s">
        <v>35</v>
      </c>
      <c r="B43" s="77">
        <f>'NF Not Against Facil Numbers'!B42</f>
        <v>2575</v>
      </c>
      <c r="C43" s="59"/>
      <c r="D43" s="77">
        <f>'NF Not Against Facil Numbers'!D42</f>
        <v>362</v>
      </c>
      <c r="E43" s="77">
        <f>'NF Not Against Facil Numbers'!E42</f>
        <v>3</v>
      </c>
      <c r="F43" s="80">
        <f>'NF Not Against Facil Percents'!E42</f>
        <v>0.008287292817679558</v>
      </c>
      <c r="G43" s="77">
        <f>'NF Not Against Facil Numbers'!F42</f>
        <v>52</v>
      </c>
      <c r="H43" s="80">
        <f>'NF Not Against Facil Percents'!F42</f>
        <v>0.143646408839779</v>
      </c>
      <c r="I43" s="77">
        <f>'NF Not Against Facil Numbers'!G42</f>
        <v>307</v>
      </c>
      <c r="J43" s="80">
        <f>'NF Not Against Facil Percents'!G42</f>
        <v>0.8480662983425414</v>
      </c>
    </row>
    <row r="44" spans="1:10" ht="13.5">
      <c r="A44" s="1" t="s">
        <v>36</v>
      </c>
      <c r="B44" s="77">
        <f>'NF Not Against Facil Numbers'!B43</f>
        <v>847</v>
      </c>
      <c r="C44" s="59"/>
      <c r="D44" s="77">
        <f>'NF Not Against Facil Numbers'!D43</f>
        <v>55</v>
      </c>
      <c r="E44" s="77">
        <f>'NF Not Against Facil Numbers'!E43</f>
        <v>0</v>
      </c>
      <c r="F44" s="80">
        <f>'NF Not Against Facil Percents'!E43</f>
        <v>0</v>
      </c>
      <c r="G44" s="77">
        <f>'NF Not Against Facil Numbers'!F43</f>
        <v>13</v>
      </c>
      <c r="H44" s="80">
        <f>'NF Not Against Facil Percents'!F43</f>
        <v>0.23636363636363636</v>
      </c>
      <c r="I44" s="77">
        <f>'NF Not Against Facil Numbers'!G43</f>
        <v>42</v>
      </c>
      <c r="J44" s="80">
        <f>'NF Not Against Facil Percents'!G43</f>
        <v>0.7636363636363637</v>
      </c>
    </row>
    <row r="45" spans="1:10" ht="14.25" thickBot="1">
      <c r="A45" s="4" t="s">
        <v>37</v>
      </c>
      <c r="B45" s="73">
        <f>'NF Not Against Facil Numbers'!B44</f>
        <v>1695</v>
      </c>
      <c r="C45" s="65"/>
      <c r="D45" s="73">
        <f>'NF Not Against Facil Numbers'!D44</f>
        <v>65</v>
      </c>
      <c r="E45" s="73">
        <f>'NF Not Against Facil Numbers'!E44</f>
        <v>0</v>
      </c>
      <c r="F45" s="82">
        <f>'NF Not Against Facil Percents'!E44</f>
        <v>0</v>
      </c>
      <c r="G45" s="73">
        <f>'NF Not Against Facil Numbers'!F44</f>
        <v>14</v>
      </c>
      <c r="H45" s="82">
        <f>'NF Not Against Facil Percents'!F44</f>
        <v>0.2153846153846154</v>
      </c>
      <c r="I45" s="73">
        <f>'NF Not Against Facil Numbers'!G44</f>
        <v>51</v>
      </c>
      <c r="J45" s="82">
        <f>'NF Not Against Facil Percents'!G44</f>
        <v>0.7846153846153846</v>
      </c>
    </row>
    <row r="46" spans="1:10" ht="14.25" thickTop="1">
      <c r="A46" s="1" t="s">
        <v>38</v>
      </c>
      <c r="B46" s="77">
        <f>'NF Not Against Facil Numbers'!B45</f>
        <v>8025</v>
      </c>
      <c r="C46" s="59"/>
      <c r="D46" s="77">
        <f>'NF Not Against Facil Numbers'!D45</f>
        <v>858</v>
      </c>
      <c r="E46" s="77">
        <f>'NF Not Against Facil Numbers'!E45</f>
        <v>12</v>
      </c>
      <c r="F46" s="80">
        <f>'NF Not Against Facil Percents'!E45</f>
        <v>0.013986013986013986</v>
      </c>
      <c r="G46" s="77">
        <f>'NF Not Against Facil Numbers'!F45</f>
        <v>37</v>
      </c>
      <c r="H46" s="80">
        <f>'NF Not Against Facil Percents'!F45</f>
        <v>0.04312354312354312</v>
      </c>
      <c r="I46" s="77">
        <f>'NF Not Against Facil Numbers'!G45</f>
        <v>809</v>
      </c>
      <c r="J46" s="80">
        <f>'NF Not Against Facil Percents'!G45</f>
        <v>0.9428904428904429</v>
      </c>
    </row>
    <row r="47" spans="1:10" ht="13.5">
      <c r="A47" s="1" t="s">
        <v>39</v>
      </c>
      <c r="B47" s="77">
        <f>'NF Not Against Facil Numbers'!B46</f>
        <v>2243</v>
      </c>
      <c r="C47" s="59"/>
      <c r="D47" s="77">
        <f>'NF Not Against Facil Numbers'!D46</f>
        <v>64</v>
      </c>
      <c r="E47" s="77">
        <f>'NF Not Against Facil Numbers'!E46</f>
        <v>3</v>
      </c>
      <c r="F47" s="80">
        <f>'NF Not Against Facil Percents'!E46</f>
        <v>0.046875</v>
      </c>
      <c r="G47" s="77">
        <f>'NF Not Against Facil Numbers'!F46</f>
        <v>13</v>
      </c>
      <c r="H47" s="80">
        <f>'NF Not Against Facil Percents'!F46</f>
        <v>0.203125</v>
      </c>
      <c r="I47" s="77">
        <f>'NF Not Against Facil Numbers'!G46</f>
        <v>48</v>
      </c>
      <c r="J47" s="80">
        <f>'NF Not Against Facil Percents'!G46</f>
        <v>0.75</v>
      </c>
    </row>
    <row r="48" spans="1:10" ht="13.5">
      <c r="A48" s="1" t="s">
        <v>40</v>
      </c>
      <c r="B48" s="77">
        <f>'NF Not Against Facil Numbers'!B47</f>
        <v>1329</v>
      </c>
      <c r="C48" s="59"/>
      <c r="D48" s="77">
        <f>'NF Not Against Facil Numbers'!D47</f>
        <v>121</v>
      </c>
      <c r="E48" s="77">
        <f>'NF Not Against Facil Numbers'!E47</f>
        <v>2</v>
      </c>
      <c r="F48" s="80">
        <f>'NF Not Against Facil Percents'!E47</f>
        <v>0.01652892561983471</v>
      </c>
      <c r="G48" s="77">
        <f>'NF Not Against Facil Numbers'!F47</f>
        <v>20</v>
      </c>
      <c r="H48" s="80">
        <f>'NF Not Against Facil Percents'!F47</f>
        <v>0.1652892561983471</v>
      </c>
      <c r="I48" s="77">
        <f>'NF Not Against Facil Numbers'!G47</f>
        <v>99</v>
      </c>
      <c r="J48" s="80">
        <f>'NF Not Against Facil Percents'!G47</f>
        <v>0.8181818181818182</v>
      </c>
    </row>
    <row r="49" spans="1:10" ht="13.5">
      <c r="A49" s="1" t="s">
        <v>41</v>
      </c>
      <c r="B49" s="77">
        <f>'NF Not Against Facil Numbers'!B48</f>
        <v>1387</v>
      </c>
      <c r="C49" s="59"/>
      <c r="D49" s="77">
        <f>'NF Not Against Facil Numbers'!D48</f>
        <v>72</v>
      </c>
      <c r="E49" s="77">
        <f>'NF Not Against Facil Numbers'!E48</f>
        <v>0</v>
      </c>
      <c r="F49" s="80">
        <f>'NF Not Against Facil Percents'!E48</f>
        <v>0</v>
      </c>
      <c r="G49" s="77">
        <f>'NF Not Against Facil Numbers'!F48</f>
        <v>8</v>
      </c>
      <c r="H49" s="80">
        <f>'NF Not Against Facil Percents'!F48</f>
        <v>0.1111111111111111</v>
      </c>
      <c r="I49" s="77">
        <f>'NF Not Against Facil Numbers'!G48</f>
        <v>64</v>
      </c>
      <c r="J49" s="80">
        <f>'NF Not Against Facil Percents'!G48</f>
        <v>0.8888888888888888</v>
      </c>
    </row>
    <row r="50" spans="1:10" ht="14.25" thickBot="1">
      <c r="A50" s="4" t="s">
        <v>42</v>
      </c>
      <c r="B50" s="73">
        <f>'NF Not Against Facil Numbers'!B49</f>
        <v>32</v>
      </c>
      <c r="C50" s="65"/>
      <c r="D50" s="73">
        <f>'NF Not Against Facil Numbers'!D49</f>
        <v>2</v>
      </c>
      <c r="E50" s="73">
        <f>'NF Not Against Facil Numbers'!E49</f>
        <v>0</v>
      </c>
      <c r="F50" s="82">
        <f>'NF Not Against Facil Percents'!E49</f>
        <v>0</v>
      </c>
      <c r="G50" s="73">
        <f>'NF Not Against Facil Numbers'!F49</f>
        <v>0</v>
      </c>
      <c r="H50" s="82">
        <f>'NF Not Against Facil Percents'!F49</f>
        <v>0</v>
      </c>
      <c r="I50" s="73">
        <f>'NF Not Against Facil Numbers'!G49</f>
        <v>2</v>
      </c>
      <c r="J50" s="82">
        <f>'NF Not Against Facil Percents'!G49</f>
        <v>1</v>
      </c>
    </row>
    <row r="51" spans="1:10" ht="14.25" thickTop="1">
      <c r="A51" s="1" t="s">
        <v>43</v>
      </c>
      <c r="B51" s="77">
        <f>'NF Not Against Facil Numbers'!B50</f>
        <v>564</v>
      </c>
      <c r="C51" s="59"/>
      <c r="D51" s="77">
        <f>'NF Not Against Facil Numbers'!D50</f>
        <v>50</v>
      </c>
      <c r="E51" s="77">
        <f>'NF Not Against Facil Numbers'!E50</f>
        <v>0</v>
      </c>
      <c r="F51" s="80">
        <f>'NF Not Against Facil Percents'!E50</f>
        <v>0</v>
      </c>
      <c r="G51" s="77">
        <f>'NF Not Against Facil Numbers'!F50</f>
        <v>2</v>
      </c>
      <c r="H51" s="80">
        <f>'NF Not Against Facil Percents'!F50</f>
        <v>0.04</v>
      </c>
      <c r="I51" s="77">
        <f>'NF Not Against Facil Numbers'!G50</f>
        <v>48</v>
      </c>
      <c r="J51" s="80">
        <f>'NF Not Against Facil Percents'!G50</f>
        <v>0.96</v>
      </c>
    </row>
    <row r="52" spans="1:10" ht="13.5">
      <c r="A52" s="1" t="s">
        <v>44</v>
      </c>
      <c r="B52" s="77">
        <f>'NF Not Against Facil Numbers'!B51</f>
        <v>4596</v>
      </c>
      <c r="C52" s="59"/>
      <c r="D52" s="77">
        <f>'NF Not Against Facil Numbers'!D51</f>
        <v>199</v>
      </c>
      <c r="E52" s="77">
        <f>'NF Not Against Facil Numbers'!E51</f>
        <v>4</v>
      </c>
      <c r="F52" s="80">
        <f>'NF Not Against Facil Percents'!E51</f>
        <v>0.020100502512562814</v>
      </c>
      <c r="G52" s="77">
        <f>'NF Not Against Facil Numbers'!F51</f>
        <v>31</v>
      </c>
      <c r="H52" s="80">
        <f>'NF Not Against Facil Percents'!F51</f>
        <v>0.15577889447236182</v>
      </c>
      <c r="I52" s="77">
        <f>'NF Not Against Facil Numbers'!G51</f>
        <v>164</v>
      </c>
      <c r="J52" s="80">
        <f>'NF Not Against Facil Percents'!G51</f>
        <v>0.8241206030150754</v>
      </c>
    </row>
    <row r="53" spans="1:10" ht="13.5">
      <c r="A53" s="1" t="s">
        <v>45</v>
      </c>
      <c r="B53" s="77">
        <f>'NF Not Against Facil Numbers'!B52</f>
        <v>206</v>
      </c>
      <c r="C53" s="59"/>
      <c r="D53" s="77">
        <f>'NF Not Against Facil Numbers'!D52</f>
        <v>2</v>
      </c>
      <c r="E53" s="77">
        <f>'NF Not Against Facil Numbers'!E52</f>
        <v>0</v>
      </c>
      <c r="F53" s="80">
        <f>'NF Not Against Facil Percents'!E52</f>
        <v>0</v>
      </c>
      <c r="G53" s="77">
        <f>'NF Not Against Facil Numbers'!F52</f>
        <v>0</v>
      </c>
      <c r="H53" s="80">
        <f>'NF Not Against Facil Percents'!F52</f>
        <v>0</v>
      </c>
      <c r="I53" s="77">
        <f>'NF Not Against Facil Numbers'!G52</f>
        <v>2</v>
      </c>
      <c r="J53" s="80">
        <f>'NF Not Against Facil Percents'!G52</f>
        <v>1</v>
      </c>
    </row>
    <row r="54" spans="1:10" ht="13.5">
      <c r="A54" s="1" t="s">
        <v>46</v>
      </c>
      <c r="B54" s="77">
        <f>'NF Not Against Facil Numbers'!B53</f>
        <v>1360</v>
      </c>
      <c r="C54" s="59"/>
      <c r="D54" s="77">
        <f>'NF Not Against Facil Numbers'!D53</f>
        <v>193</v>
      </c>
      <c r="E54" s="77">
        <f>'NF Not Against Facil Numbers'!E53</f>
        <v>0</v>
      </c>
      <c r="F54" s="80">
        <f>'NF Not Against Facil Percents'!E53</f>
        <v>0</v>
      </c>
      <c r="G54" s="77">
        <f>'NF Not Against Facil Numbers'!F53</f>
        <v>100</v>
      </c>
      <c r="H54" s="80">
        <f>'NF Not Against Facil Percents'!F53</f>
        <v>0.5181347150259067</v>
      </c>
      <c r="I54" s="77">
        <f>'NF Not Against Facil Numbers'!G53</f>
        <v>93</v>
      </c>
      <c r="J54" s="80">
        <f>'NF Not Against Facil Percents'!G53</f>
        <v>0.48186528497409326</v>
      </c>
    </row>
    <row r="55" spans="1:10" ht="14.25" thickBot="1">
      <c r="A55" s="4" t="s">
        <v>47</v>
      </c>
      <c r="B55" s="73">
        <f>'NF Not Against Facil Numbers'!B54</f>
        <v>13980</v>
      </c>
      <c r="C55" s="65"/>
      <c r="D55" s="73">
        <f>'NF Not Against Facil Numbers'!D54</f>
        <v>584</v>
      </c>
      <c r="E55" s="73">
        <f>'NF Not Against Facil Numbers'!E54</f>
        <v>23</v>
      </c>
      <c r="F55" s="82">
        <f>'NF Not Against Facil Percents'!E54</f>
        <v>0.039383561643835614</v>
      </c>
      <c r="G55" s="73">
        <f>'NF Not Against Facil Numbers'!F54</f>
        <v>112</v>
      </c>
      <c r="H55" s="82">
        <f>'NF Not Against Facil Percents'!F54</f>
        <v>0.1917808219178082</v>
      </c>
      <c r="I55" s="73">
        <f>'NF Not Against Facil Numbers'!G54</f>
        <v>449</v>
      </c>
      <c r="J55" s="82">
        <f>'NF Not Against Facil Percents'!G54</f>
        <v>0.7688356164383562</v>
      </c>
    </row>
    <row r="56" spans="1:10" ht="14.25" thickTop="1">
      <c r="A56" s="1" t="s">
        <v>48</v>
      </c>
      <c r="B56" s="77">
        <f>'NF Not Against Facil Numbers'!B55</f>
        <v>1059</v>
      </c>
      <c r="C56" s="59"/>
      <c r="D56" s="77">
        <f>'NF Not Against Facil Numbers'!D55</f>
        <v>102</v>
      </c>
      <c r="E56" s="77">
        <f>'NF Not Against Facil Numbers'!E55</f>
        <v>1</v>
      </c>
      <c r="F56" s="80">
        <f>'NF Not Against Facil Percents'!E55</f>
        <v>0.00980392156862745</v>
      </c>
      <c r="G56" s="77">
        <f>'NF Not Against Facil Numbers'!F55</f>
        <v>4</v>
      </c>
      <c r="H56" s="80">
        <f>'NF Not Against Facil Percents'!F55</f>
        <v>0.0392156862745098</v>
      </c>
      <c r="I56" s="77">
        <f>'NF Not Against Facil Numbers'!G55</f>
        <v>97</v>
      </c>
      <c r="J56" s="80">
        <f>'NF Not Against Facil Percents'!G55</f>
        <v>0.9509803921568627</v>
      </c>
    </row>
    <row r="57" spans="1:10" ht="13.5">
      <c r="A57" s="2" t="s">
        <v>49</v>
      </c>
      <c r="B57" s="77">
        <f>'NF Not Against Facil Numbers'!B56</f>
        <v>1878</v>
      </c>
      <c r="C57" s="59"/>
      <c r="D57" s="77">
        <f>'NF Not Against Facil Numbers'!D56</f>
        <v>74</v>
      </c>
      <c r="E57" s="77">
        <f>'NF Not Against Facil Numbers'!E56</f>
        <v>1</v>
      </c>
      <c r="F57" s="80">
        <f>'NF Not Against Facil Percents'!E56</f>
        <v>0.013513513513513514</v>
      </c>
      <c r="G57" s="77">
        <f>'NF Not Against Facil Numbers'!F56</f>
        <v>14</v>
      </c>
      <c r="H57" s="80">
        <f>'NF Not Against Facil Percents'!F56</f>
        <v>0.1891891891891892</v>
      </c>
      <c r="I57" s="77">
        <f>'NF Not Against Facil Numbers'!G56</f>
        <v>59</v>
      </c>
      <c r="J57" s="80">
        <f>'NF Not Against Facil Percents'!G56</f>
        <v>0.7972972972972973</v>
      </c>
    </row>
    <row r="58" spans="1:10" ht="13.5">
      <c r="A58" s="2" t="s">
        <v>50</v>
      </c>
      <c r="B58" s="77">
        <f>'NF Not Against Facil Numbers'!B57</f>
        <v>314</v>
      </c>
      <c r="C58" s="59"/>
      <c r="D58" s="77">
        <f>'NF Not Against Facil Numbers'!D57</f>
        <v>45</v>
      </c>
      <c r="E58" s="77">
        <f>'NF Not Against Facil Numbers'!E57</f>
        <v>0</v>
      </c>
      <c r="F58" s="80">
        <f>'NF Not Against Facil Percents'!E57</f>
        <v>0</v>
      </c>
      <c r="G58" s="77">
        <f>'NF Not Against Facil Numbers'!F57</f>
        <v>9</v>
      </c>
      <c r="H58" s="80">
        <f>'NF Not Against Facil Percents'!F57</f>
        <v>0.2</v>
      </c>
      <c r="I58" s="77">
        <f>'NF Not Against Facil Numbers'!G57</f>
        <v>36</v>
      </c>
      <c r="J58" s="80">
        <f>'NF Not Against Facil Percents'!G57</f>
        <v>0.8</v>
      </c>
    </row>
    <row r="59" spans="1:10" ht="13.5">
      <c r="A59" s="2" t="s">
        <v>51</v>
      </c>
      <c r="B59" s="77">
        <f>'NF Not Against Facil Numbers'!B58</f>
        <v>2403</v>
      </c>
      <c r="C59" s="59"/>
      <c r="D59" s="77">
        <f>'NF Not Against Facil Numbers'!D58</f>
        <v>174</v>
      </c>
      <c r="E59" s="77">
        <f>'NF Not Against Facil Numbers'!E58</f>
        <v>14</v>
      </c>
      <c r="F59" s="80">
        <f>'NF Not Against Facil Percents'!E58</f>
        <v>0.08045977011494253</v>
      </c>
      <c r="G59" s="77">
        <f>'NF Not Against Facil Numbers'!F58</f>
        <v>35</v>
      </c>
      <c r="H59" s="80">
        <f>'NF Not Against Facil Percents'!F58</f>
        <v>0.20114942528735633</v>
      </c>
      <c r="I59" s="77">
        <f>'NF Not Against Facil Numbers'!G58</f>
        <v>125</v>
      </c>
      <c r="J59" s="80">
        <f>'NF Not Against Facil Percents'!G58</f>
        <v>0.7183908045977011</v>
      </c>
    </row>
    <row r="60" spans="1:10" ht="14.25" thickBot="1">
      <c r="A60" s="6" t="s">
        <v>52</v>
      </c>
      <c r="B60" s="73">
        <f>'NF Not Against Facil Numbers'!B59</f>
        <v>1290</v>
      </c>
      <c r="C60" s="65"/>
      <c r="D60" s="73">
        <f>'NF Not Against Facil Numbers'!D59</f>
        <v>199</v>
      </c>
      <c r="E60" s="73">
        <f>'NF Not Against Facil Numbers'!E59</f>
        <v>1</v>
      </c>
      <c r="F60" s="82">
        <f>'NF Not Against Facil Percents'!E59</f>
        <v>0.005025125628140704</v>
      </c>
      <c r="G60" s="73">
        <f>'NF Not Against Facil Numbers'!F59</f>
        <v>15</v>
      </c>
      <c r="H60" s="82">
        <f>'NF Not Against Facil Percents'!F59</f>
        <v>0.07537688442211055</v>
      </c>
      <c r="I60" s="73">
        <f>'NF Not Against Facil Numbers'!G59</f>
        <v>183</v>
      </c>
      <c r="J60" s="82">
        <f>'NF Not Against Facil Percents'!G59</f>
        <v>0.9195979899497487</v>
      </c>
    </row>
    <row r="61" spans="1:10" ht="14.25" thickTop="1">
      <c r="A61" s="1" t="s">
        <v>53</v>
      </c>
      <c r="B61" s="77">
        <f>'NF Not Against Facil Numbers'!B60</f>
        <v>753</v>
      </c>
      <c r="C61" s="59"/>
      <c r="D61" s="77">
        <f>'NF Not Against Facil Numbers'!D60</f>
        <v>152</v>
      </c>
      <c r="E61" s="77">
        <f>'NF Not Against Facil Numbers'!E60</f>
        <v>3</v>
      </c>
      <c r="F61" s="80">
        <f>'NF Not Against Facil Percents'!E60</f>
        <v>0.019736842105263157</v>
      </c>
      <c r="G61" s="77">
        <f>'NF Not Against Facil Numbers'!F60</f>
        <v>18</v>
      </c>
      <c r="H61" s="80">
        <f>'NF Not Against Facil Percents'!F60</f>
        <v>0.11842105263157894</v>
      </c>
      <c r="I61" s="77">
        <f>'NF Not Against Facil Numbers'!G60</f>
        <v>131</v>
      </c>
      <c r="J61" s="80">
        <f>'NF Not Against Facil Percents'!G60</f>
        <v>0.8618421052631579</v>
      </c>
    </row>
    <row r="62" spans="1:10" ht="13.5">
      <c r="A62" s="1" t="s">
        <v>54</v>
      </c>
      <c r="B62" s="77">
        <f>'NF Not Against Facil Numbers'!B61</f>
        <v>689</v>
      </c>
      <c r="C62" s="59"/>
      <c r="D62" s="77">
        <f>'NF Not Against Facil Numbers'!D61</f>
        <v>236</v>
      </c>
      <c r="E62" s="77">
        <f>'NF Not Against Facil Numbers'!E61</f>
        <v>40</v>
      </c>
      <c r="F62" s="80">
        <f>'NF Not Against Facil Percents'!E61</f>
        <v>0.1694915254237288</v>
      </c>
      <c r="G62" s="77">
        <f>'NF Not Against Facil Numbers'!F61</f>
        <v>12</v>
      </c>
      <c r="H62" s="80">
        <f>'NF Not Against Facil Percents'!F61</f>
        <v>0.05084745762711865</v>
      </c>
      <c r="I62" s="77">
        <f>'NF Not Against Facil Numbers'!G61</f>
        <v>184</v>
      </c>
      <c r="J62" s="80">
        <f>'NF Not Against Facil Percents'!G61</f>
        <v>0.7796610169491526</v>
      </c>
    </row>
  </sheetData>
  <sheetProtection/>
  <hyperlinks>
    <hyperlink ref="K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2014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7.25">
      <c r="A1" s="164" t="s">
        <v>0</v>
      </c>
      <c r="B1" s="165" t="s">
        <v>3</v>
      </c>
      <c r="C1" s="166"/>
      <c r="D1" s="183" t="s">
        <v>66</v>
      </c>
      <c r="E1" s="173"/>
      <c r="F1" s="185"/>
      <c r="G1" s="186"/>
    </row>
    <row r="2" spans="1:7" s="133" customFormat="1" ht="24" customHeight="1">
      <c r="A2" s="168"/>
      <c r="B2" s="169" t="s">
        <v>1</v>
      </c>
      <c r="C2" s="170"/>
      <c r="D2" s="171" t="s">
        <v>3</v>
      </c>
      <c r="E2" s="204" t="s">
        <v>81</v>
      </c>
      <c r="F2" s="218" t="s">
        <v>82</v>
      </c>
      <c r="G2" s="204" t="s">
        <v>83</v>
      </c>
    </row>
    <row r="3" spans="1:8" s="133" customFormat="1" ht="84.75" customHeight="1" thickBot="1">
      <c r="A3" s="205"/>
      <c r="B3" s="206"/>
      <c r="C3" s="207"/>
      <c r="D3" s="208"/>
      <c r="E3" s="209" t="s">
        <v>93</v>
      </c>
      <c r="F3" s="209" t="s">
        <v>94</v>
      </c>
      <c r="G3" s="209" t="s">
        <v>95</v>
      </c>
      <c r="H3" s="210" t="s">
        <v>101</v>
      </c>
    </row>
    <row r="4" spans="1:7" ht="14.25" thickBot="1">
      <c r="A4" s="37" t="str">
        <f>'A-3C-D NF-Comp grp by State'!A4</f>
        <v>Total 2014</v>
      </c>
      <c r="B4" s="42">
        <f>'A-3C-D NF-Comp grp by State'!B4</f>
        <v>136795</v>
      </c>
      <c r="C4" s="52"/>
      <c r="D4" s="43">
        <f>'A-3C-D NF-Comp grp by State'!U4</f>
        <v>10688</v>
      </c>
      <c r="E4" s="42">
        <f>'A-3C-D NF-Comp grp by State'!V4</f>
        <v>382</v>
      </c>
      <c r="F4" s="42">
        <f>'A-3C-D NF-Comp grp by State'!W4</f>
        <v>1189</v>
      </c>
      <c r="G4" s="42">
        <f>'A-3C-D NF-Comp grp by State'!X4</f>
        <v>9117</v>
      </c>
    </row>
    <row r="5" spans="1:7" ht="14.25" thickBot="1">
      <c r="A5" s="37">
        <f>'A-3C-D NF-Comp grp by State'!A5</f>
        <v>2013</v>
      </c>
      <c r="B5" s="42">
        <f>'A-3C-D NF-Comp grp by State'!B5</f>
        <v>135620</v>
      </c>
      <c r="C5" s="52">
        <v>0</v>
      </c>
      <c r="D5" s="43">
        <f>'A-3C-D NF-Comp grp by State'!U5</f>
        <v>11440</v>
      </c>
      <c r="E5" s="42">
        <f>'A-3C-D NF-Comp grp by State'!V5</f>
        <v>241</v>
      </c>
      <c r="F5" s="42">
        <f>'A-3C-D NF-Comp grp by State'!W5</f>
        <v>1324</v>
      </c>
      <c r="G5" s="42">
        <f>'A-3C-D NF-Comp grp by State'!X5</f>
        <v>9875</v>
      </c>
    </row>
    <row r="6" spans="1:7" ht="14.25" thickBot="1">
      <c r="A6" s="37">
        <f>'A-3C-D NF-Comp grp by State'!A6</f>
        <v>2012</v>
      </c>
      <c r="B6" s="42">
        <f>'A-3C-D NF-Comp grp by State'!B6</f>
        <v>140098</v>
      </c>
      <c r="C6" s="52">
        <v>0</v>
      </c>
      <c r="D6" s="43">
        <f>'A-3C-D NF-Comp grp by State'!U6</f>
        <v>11663</v>
      </c>
      <c r="E6" s="42">
        <f>'A-3C-D NF-Comp grp by State'!V6</f>
        <v>246</v>
      </c>
      <c r="F6" s="42">
        <f>'A-3C-D NF-Comp grp by State'!W6</f>
        <v>1097</v>
      </c>
      <c r="G6" s="42">
        <f>'A-3C-D NF-Comp grp by State'!X6</f>
        <v>10320</v>
      </c>
    </row>
    <row r="7" spans="1:7" ht="14.25" thickBot="1">
      <c r="A7" s="37">
        <f>'A-3C-D NF-Comp grp by State'!A7</f>
        <v>2011</v>
      </c>
      <c r="B7" s="42">
        <f>'A-3C-D NF-Comp grp by State'!B7</f>
        <v>149366</v>
      </c>
      <c r="C7" s="52">
        <v>0</v>
      </c>
      <c r="D7" s="43">
        <f>'A-3C-D NF-Comp grp by State'!U7</f>
        <v>12020</v>
      </c>
      <c r="E7" s="42">
        <f>'A-3C-D NF-Comp grp by State'!V7</f>
        <v>392</v>
      </c>
      <c r="F7" s="42">
        <f>'A-3C-D NF-Comp grp by State'!W7</f>
        <v>1205</v>
      </c>
      <c r="G7" s="42">
        <f>'A-3C-D NF-Comp grp by State'!X7</f>
        <v>10423</v>
      </c>
    </row>
    <row r="8" spans="1:7" ht="14.25" thickBot="1">
      <c r="A8" s="37">
        <f>'A-3C-D NF-Comp grp by State'!A8</f>
        <v>2010</v>
      </c>
      <c r="B8" s="42">
        <f>'A-3C-D NF-Comp grp by State'!B8</f>
        <v>157962</v>
      </c>
      <c r="C8" s="52">
        <v>0</v>
      </c>
      <c r="D8" s="43">
        <f>'A-3C-D NF-Comp grp by State'!U8</f>
        <v>12498</v>
      </c>
      <c r="E8" s="42">
        <f>'A-3C-D NF-Comp grp by State'!V8</f>
        <v>236</v>
      </c>
      <c r="F8" s="42">
        <f>'A-3C-D NF-Comp grp by State'!W8</f>
        <v>1345</v>
      </c>
      <c r="G8" s="42">
        <f>'A-3C-D NF-Comp grp by State'!X8</f>
        <v>10917</v>
      </c>
    </row>
    <row r="9" spans="1:7" ht="14.25" thickBot="1">
      <c r="A9" s="37">
        <f>'A-3C-D NF-Comp grp by State'!A9</f>
        <v>2009</v>
      </c>
      <c r="B9" s="42">
        <f>'A-3C-D NF-Comp grp by State'!B9</f>
        <v>176083</v>
      </c>
      <c r="C9" s="52">
        <v>0</v>
      </c>
      <c r="D9" s="43">
        <f>'A-3C-D NF-Comp grp by State'!U9</f>
        <v>12723</v>
      </c>
      <c r="E9" s="42">
        <f>'A-3C-D NF-Comp grp by State'!V9</f>
        <v>302</v>
      </c>
      <c r="F9" s="42">
        <f>'A-3C-D NF-Comp grp by State'!W9</f>
        <v>1325</v>
      </c>
      <c r="G9" s="42">
        <f>'A-3C-D NF-Comp grp by State'!X9</f>
        <v>11096</v>
      </c>
    </row>
    <row r="10" spans="1:7" ht="13.5" customHeight="1">
      <c r="A10" s="1" t="s">
        <v>4</v>
      </c>
      <c r="B10" s="58">
        <f>'A-3C-D NF-Comp grp by State'!B10</f>
        <v>140</v>
      </c>
      <c r="C10" s="59"/>
      <c r="D10" s="58">
        <f>'A-3C-D NF-Comp grp by State'!U10</f>
        <v>14</v>
      </c>
      <c r="E10" s="58">
        <f>'A-3C-D NF-Comp grp by State'!V10</f>
        <v>0</v>
      </c>
      <c r="F10" s="58">
        <f>'A-3C-D NF-Comp grp by State'!W10</f>
        <v>3</v>
      </c>
      <c r="G10" s="58">
        <f>'A-3C-D NF-Comp grp by State'!X10</f>
        <v>11</v>
      </c>
    </row>
    <row r="11" spans="1:7" ht="13.5">
      <c r="A11" s="1" t="s">
        <v>5</v>
      </c>
      <c r="B11" s="58">
        <f>'A-3C-D NF-Comp grp by State'!B11</f>
        <v>791</v>
      </c>
      <c r="C11" s="59"/>
      <c r="D11" s="58">
        <f>'A-3C-D NF-Comp grp by State'!U11</f>
        <v>58</v>
      </c>
      <c r="E11" s="58">
        <f>'A-3C-D NF-Comp grp by State'!V11</f>
        <v>1</v>
      </c>
      <c r="F11" s="58">
        <f>'A-3C-D NF-Comp grp by State'!W11</f>
        <v>6</v>
      </c>
      <c r="G11" s="58">
        <f>'A-3C-D NF-Comp grp by State'!X11</f>
        <v>51</v>
      </c>
    </row>
    <row r="12" spans="1:7" ht="13.5">
      <c r="A12" s="1" t="s">
        <v>6</v>
      </c>
      <c r="B12" s="58">
        <f>'A-3C-D NF-Comp grp by State'!B12</f>
        <v>1572</v>
      </c>
      <c r="C12" s="59"/>
      <c r="D12" s="58">
        <f>'A-3C-D NF-Comp grp by State'!U12</f>
        <v>165</v>
      </c>
      <c r="E12" s="58">
        <f>'A-3C-D NF-Comp grp by State'!V12</f>
        <v>0</v>
      </c>
      <c r="F12" s="58">
        <f>'A-3C-D NF-Comp grp by State'!W12</f>
        <v>43</v>
      </c>
      <c r="G12" s="58">
        <f>'A-3C-D NF-Comp grp by State'!X12</f>
        <v>122</v>
      </c>
    </row>
    <row r="13" spans="1:7" ht="13.5">
      <c r="A13" s="2" t="s">
        <v>7</v>
      </c>
      <c r="B13" s="58">
        <f>'A-3C-D NF-Comp grp by State'!B13</f>
        <v>2525</v>
      </c>
      <c r="C13" s="59"/>
      <c r="D13" s="58">
        <f>'A-3C-D NF-Comp grp by State'!U13</f>
        <v>369</v>
      </c>
      <c r="E13" s="58">
        <f>'A-3C-D NF-Comp grp by State'!V13</f>
        <v>12</v>
      </c>
      <c r="F13" s="58">
        <f>'A-3C-D NF-Comp grp by State'!W13</f>
        <v>47</v>
      </c>
      <c r="G13" s="58">
        <f>'A-3C-D NF-Comp grp by State'!X13</f>
        <v>310</v>
      </c>
    </row>
    <row r="14" spans="1:7" ht="14.25" thickBot="1">
      <c r="A14" s="3" t="s">
        <v>8</v>
      </c>
      <c r="B14" s="64">
        <f>'A-3C-D NF-Comp grp by State'!B14</f>
        <v>24968</v>
      </c>
      <c r="C14" s="65"/>
      <c r="D14" s="64">
        <f>'A-3C-D NF-Comp grp by State'!U14</f>
        <v>1293</v>
      </c>
      <c r="E14" s="64">
        <f>'A-3C-D NF-Comp grp by State'!V14</f>
        <v>28</v>
      </c>
      <c r="F14" s="64">
        <f>'A-3C-D NF-Comp grp by State'!W14</f>
        <v>65</v>
      </c>
      <c r="G14" s="64">
        <f>'A-3C-D NF-Comp grp by State'!X14</f>
        <v>1200</v>
      </c>
    </row>
    <row r="15" spans="1:7" ht="14.25" thickTop="1">
      <c r="A15" s="1" t="s">
        <v>9</v>
      </c>
      <c r="B15" s="58">
        <f>'A-3C-D NF-Comp grp by State'!B15</f>
        <v>2460</v>
      </c>
      <c r="C15" s="59"/>
      <c r="D15" s="58">
        <f>'A-3C-D NF-Comp grp by State'!U15</f>
        <v>167</v>
      </c>
      <c r="E15" s="58">
        <f>'A-3C-D NF-Comp grp by State'!V15</f>
        <v>0</v>
      </c>
      <c r="F15" s="58">
        <f>'A-3C-D NF-Comp grp by State'!W15</f>
        <v>11</v>
      </c>
      <c r="G15" s="58">
        <f>'A-3C-D NF-Comp grp by State'!X15</f>
        <v>156</v>
      </c>
    </row>
    <row r="16" spans="1:7" ht="13.5">
      <c r="A16" s="2" t="s">
        <v>10</v>
      </c>
      <c r="B16" s="58">
        <f>'A-3C-D NF-Comp grp by State'!B16</f>
        <v>2329</v>
      </c>
      <c r="C16" s="59"/>
      <c r="D16" s="58">
        <f>'A-3C-D NF-Comp grp by State'!U16</f>
        <v>94</v>
      </c>
      <c r="E16" s="58">
        <f>'A-3C-D NF-Comp grp by State'!V16</f>
        <v>3</v>
      </c>
      <c r="F16" s="58">
        <f>'A-3C-D NF-Comp grp by State'!W16</f>
        <v>20</v>
      </c>
      <c r="G16" s="58">
        <f>'A-3C-D NF-Comp grp by State'!X16</f>
        <v>71</v>
      </c>
    </row>
    <row r="17" spans="1:7" ht="13.5">
      <c r="A17" s="2" t="s">
        <v>11</v>
      </c>
      <c r="B17" s="58">
        <f>'A-3C-D NF-Comp grp by State'!B17</f>
        <v>327</v>
      </c>
      <c r="C17" s="59"/>
      <c r="D17" s="58">
        <f>'A-3C-D NF-Comp grp by State'!U17</f>
        <v>15</v>
      </c>
      <c r="E17" s="58">
        <f>'A-3C-D NF-Comp grp by State'!V17</f>
        <v>0</v>
      </c>
      <c r="F17" s="58">
        <f>'A-3C-D NF-Comp grp by State'!W17</f>
        <v>4</v>
      </c>
      <c r="G17" s="58">
        <f>'A-3C-D NF-Comp grp by State'!X17</f>
        <v>11</v>
      </c>
    </row>
    <row r="18" spans="1:7" ht="13.5">
      <c r="A18" s="1" t="s">
        <v>12</v>
      </c>
      <c r="B18" s="58">
        <f>'A-3C-D NF-Comp grp by State'!B18</f>
        <v>363</v>
      </c>
      <c r="C18" s="59"/>
      <c r="D18" s="58">
        <f>'A-3C-D NF-Comp grp by State'!U18</f>
        <v>50</v>
      </c>
      <c r="E18" s="58">
        <f>'A-3C-D NF-Comp grp by State'!V18</f>
        <v>0</v>
      </c>
      <c r="F18" s="58">
        <f>'A-3C-D NF-Comp grp by State'!W18</f>
        <v>1</v>
      </c>
      <c r="G18" s="58">
        <f>'A-3C-D NF-Comp grp by State'!X18</f>
        <v>49</v>
      </c>
    </row>
    <row r="19" spans="1:7" ht="14.25" thickBot="1">
      <c r="A19" s="4" t="s">
        <v>13</v>
      </c>
      <c r="B19" s="64">
        <f>'A-3C-D NF-Comp grp by State'!B19</f>
        <v>3466</v>
      </c>
      <c r="C19" s="65"/>
      <c r="D19" s="64">
        <f>'A-3C-D NF-Comp grp by State'!U19</f>
        <v>95</v>
      </c>
      <c r="E19" s="64">
        <f>'A-3C-D NF-Comp grp by State'!V19</f>
        <v>8</v>
      </c>
      <c r="F19" s="64">
        <f>'A-3C-D NF-Comp grp by State'!W19</f>
        <v>14</v>
      </c>
      <c r="G19" s="64">
        <f>'A-3C-D NF-Comp grp by State'!X19</f>
        <v>73</v>
      </c>
    </row>
    <row r="20" spans="1:7" ht="14.25" thickTop="1">
      <c r="A20" s="1" t="s">
        <v>14</v>
      </c>
      <c r="B20" s="70">
        <f>'A-3C-D NF-Comp grp by State'!B20</f>
        <v>2531</v>
      </c>
      <c r="C20" s="71"/>
      <c r="D20" s="58">
        <f>'A-3C-D NF-Comp grp by State'!U20</f>
        <v>227</v>
      </c>
      <c r="E20" s="58">
        <f>'A-3C-D NF-Comp grp by State'!V20</f>
        <v>0</v>
      </c>
      <c r="F20" s="58">
        <f>'A-3C-D NF-Comp grp by State'!W20</f>
        <v>25</v>
      </c>
      <c r="G20" s="58">
        <f>'A-3C-D NF-Comp grp by State'!X20</f>
        <v>202</v>
      </c>
    </row>
    <row r="21" spans="1:7" ht="13.5">
      <c r="A21" s="1" t="s">
        <v>15</v>
      </c>
      <c r="B21" s="58">
        <f>'A-3C-D NF-Comp grp by State'!B21</f>
        <v>119</v>
      </c>
      <c r="C21" s="59"/>
      <c r="D21" s="58">
        <f>'A-3C-D NF-Comp grp by State'!U21</f>
        <v>10</v>
      </c>
      <c r="E21" s="58">
        <f>'A-3C-D NF-Comp grp by State'!V21</f>
        <v>1</v>
      </c>
      <c r="F21" s="58">
        <f>'A-3C-D NF-Comp grp by State'!W21</f>
        <v>0</v>
      </c>
      <c r="G21" s="58">
        <f>'A-3C-D NF-Comp grp by State'!X21</f>
        <v>9</v>
      </c>
    </row>
    <row r="22" spans="1:7" ht="13.5">
      <c r="A22" s="2" t="s">
        <v>16</v>
      </c>
      <c r="B22" s="58">
        <f>'A-3C-D NF-Comp grp by State'!B22</f>
        <v>874</v>
      </c>
      <c r="C22" s="59"/>
      <c r="D22" s="58">
        <f>'A-3C-D NF-Comp grp by State'!U22</f>
        <v>116</v>
      </c>
      <c r="E22" s="58">
        <f>'A-3C-D NF-Comp grp by State'!V22</f>
        <v>5</v>
      </c>
      <c r="F22" s="58">
        <f>'A-3C-D NF-Comp grp by State'!W22</f>
        <v>19</v>
      </c>
      <c r="G22" s="58">
        <f>'A-3C-D NF-Comp grp by State'!X22</f>
        <v>92</v>
      </c>
    </row>
    <row r="23" spans="1:7" ht="13.5">
      <c r="A23" s="1" t="s">
        <v>17</v>
      </c>
      <c r="B23" s="58">
        <f>'A-3C-D NF-Comp grp by State'!B23</f>
        <v>528</v>
      </c>
      <c r="C23" s="59"/>
      <c r="D23" s="58">
        <f>'A-3C-D NF-Comp grp by State'!U23</f>
        <v>52</v>
      </c>
      <c r="E23" s="58">
        <f>'A-3C-D NF-Comp grp by State'!V23</f>
        <v>0</v>
      </c>
      <c r="F23" s="58">
        <f>'A-3C-D NF-Comp grp by State'!W23</f>
        <v>6</v>
      </c>
      <c r="G23" s="58">
        <f>'A-3C-D NF-Comp grp by State'!X23</f>
        <v>46</v>
      </c>
    </row>
    <row r="24" spans="1:7" ht="14.25" thickBot="1">
      <c r="A24" s="4" t="s">
        <v>18</v>
      </c>
      <c r="B24" s="64">
        <f>'A-3C-D NF-Comp grp by State'!B24</f>
        <v>7004</v>
      </c>
      <c r="C24" s="65"/>
      <c r="D24" s="64">
        <f>'A-3C-D NF-Comp grp by State'!U24</f>
        <v>1037</v>
      </c>
      <c r="E24" s="64">
        <f>'A-3C-D NF-Comp grp by State'!V24</f>
        <v>6</v>
      </c>
      <c r="F24" s="64">
        <f>'A-3C-D NF-Comp grp by State'!W24</f>
        <v>94</v>
      </c>
      <c r="G24" s="64">
        <f>'A-3C-D NF-Comp grp by State'!X24</f>
        <v>937</v>
      </c>
    </row>
    <row r="25" spans="1:7" ht="14.25" thickTop="1">
      <c r="A25" s="1" t="s">
        <v>19</v>
      </c>
      <c r="B25" s="58">
        <f>'A-3C-D NF-Comp grp by State'!B25</f>
        <v>1078</v>
      </c>
      <c r="C25" s="59"/>
      <c r="D25" s="58">
        <f>'A-3C-D NF-Comp grp by State'!U25</f>
        <v>241</v>
      </c>
      <c r="E25" s="58">
        <f>'A-3C-D NF-Comp grp by State'!V25</f>
        <v>20</v>
      </c>
      <c r="F25" s="58">
        <f>'A-3C-D NF-Comp grp by State'!W25</f>
        <v>42</v>
      </c>
      <c r="G25" s="58">
        <f>'A-3C-D NF-Comp grp by State'!X25</f>
        <v>179</v>
      </c>
    </row>
    <row r="26" spans="1:7" ht="13.5">
      <c r="A26" s="2" t="s">
        <v>20</v>
      </c>
      <c r="B26" s="58">
        <f>'A-3C-D NF-Comp grp by State'!B26</f>
        <v>1468</v>
      </c>
      <c r="C26" s="59"/>
      <c r="D26" s="58">
        <f>'A-3C-D NF-Comp grp by State'!U26</f>
        <v>306</v>
      </c>
      <c r="E26" s="58">
        <f>'A-3C-D NF-Comp grp by State'!V26</f>
        <v>86</v>
      </c>
      <c r="F26" s="58">
        <f>'A-3C-D NF-Comp grp by State'!W26</f>
        <v>10</v>
      </c>
      <c r="G26" s="58">
        <f>'A-3C-D NF-Comp grp by State'!X26</f>
        <v>210</v>
      </c>
    </row>
    <row r="27" spans="1:7" ht="13.5">
      <c r="A27" s="1" t="s">
        <v>55</v>
      </c>
      <c r="B27" s="58">
        <f>'A-3C-D NF-Comp grp by State'!B27</f>
        <v>6131</v>
      </c>
      <c r="C27" s="59"/>
      <c r="D27" s="58">
        <f>'A-3C-D NF-Comp grp by State'!U27</f>
        <v>231</v>
      </c>
      <c r="E27" s="58">
        <f>'A-3C-D NF-Comp grp by State'!V27</f>
        <v>2</v>
      </c>
      <c r="F27" s="58">
        <f>'A-3C-D NF-Comp grp by State'!W27</f>
        <v>52</v>
      </c>
      <c r="G27" s="58">
        <f>'A-3C-D NF-Comp grp by State'!X27</f>
        <v>177</v>
      </c>
    </row>
    <row r="28" spans="1:7" ht="13.5">
      <c r="A28" s="1" t="s">
        <v>21</v>
      </c>
      <c r="B28" s="58">
        <f>'A-3C-D NF-Comp grp by State'!B28</f>
        <v>748</v>
      </c>
      <c r="C28" s="59"/>
      <c r="D28" s="58">
        <f>'A-3C-D NF-Comp grp by State'!U28</f>
        <v>51</v>
      </c>
      <c r="E28" s="58">
        <f>'A-3C-D NF-Comp grp by State'!V28</f>
        <v>37</v>
      </c>
      <c r="F28" s="58">
        <f>'A-3C-D NF-Comp grp by State'!W28</f>
        <v>3</v>
      </c>
      <c r="G28" s="58">
        <f>'A-3C-D NF-Comp grp by State'!X28</f>
        <v>11</v>
      </c>
    </row>
    <row r="29" spans="1:7" ht="14.25" thickBot="1">
      <c r="A29" s="4" t="s">
        <v>22</v>
      </c>
      <c r="B29" s="64">
        <f>'A-3C-D NF-Comp grp by State'!B29</f>
        <v>5356</v>
      </c>
      <c r="C29" s="65"/>
      <c r="D29" s="64">
        <f>'A-3C-D NF-Comp grp by State'!U29</f>
        <v>150</v>
      </c>
      <c r="E29" s="64">
        <f>'A-3C-D NF-Comp grp by State'!V29</f>
        <v>1</v>
      </c>
      <c r="F29" s="64">
        <f>'A-3C-D NF-Comp grp by State'!W29</f>
        <v>7</v>
      </c>
      <c r="G29" s="64">
        <f>'A-3C-D NF-Comp grp by State'!X29</f>
        <v>142</v>
      </c>
    </row>
    <row r="30" spans="1:7" ht="14.25" thickTop="1">
      <c r="A30" s="2" t="s">
        <v>23</v>
      </c>
      <c r="B30" s="58">
        <f>'A-3C-D NF-Comp grp by State'!B30</f>
        <v>2240</v>
      </c>
      <c r="C30" s="59"/>
      <c r="D30" s="58">
        <f>'A-3C-D NF-Comp grp by State'!U30</f>
        <v>130</v>
      </c>
      <c r="E30" s="58">
        <f>'A-3C-D NF-Comp grp by State'!V30</f>
        <v>2</v>
      </c>
      <c r="F30" s="58">
        <f>'A-3C-D NF-Comp grp by State'!W30</f>
        <v>22</v>
      </c>
      <c r="G30" s="58">
        <f>'A-3C-D NF-Comp grp by State'!X30</f>
        <v>106</v>
      </c>
    </row>
    <row r="31" spans="1:7" ht="13.5">
      <c r="A31" s="5" t="s">
        <v>24</v>
      </c>
      <c r="B31" s="58">
        <f>'A-3C-D NF-Comp grp by State'!B31</f>
        <v>931</v>
      </c>
      <c r="C31" s="59"/>
      <c r="D31" s="58">
        <f>'A-3C-D NF-Comp grp by State'!U31</f>
        <v>167</v>
      </c>
      <c r="E31" s="58">
        <f>'A-3C-D NF-Comp grp by State'!V31</f>
        <v>6</v>
      </c>
      <c r="F31" s="58">
        <f>'A-3C-D NF-Comp grp by State'!W31</f>
        <v>22</v>
      </c>
      <c r="G31" s="58">
        <f>'A-3C-D NF-Comp grp by State'!X31</f>
        <v>139</v>
      </c>
    </row>
    <row r="32" spans="1:7" ht="13.5">
      <c r="A32" s="2" t="s">
        <v>25</v>
      </c>
      <c r="B32" s="58">
        <f>'A-3C-D NF-Comp grp by State'!B32</f>
        <v>2971</v>
      </c>
      <c r="C32" s="59"/>
      <c r="D32" s="58">
        <f>'A-3C-D NF-Comp grp by State'!U32</f>
        <v>363</v>
      </c>
      <c r="E32" s="58">
        <f>'A-3C-D NF-Comp grp by State'!V32</f>
        <v>5</v>
      </c>
      <c r="F32" s="58">
        <f>'A-3C-D NF-Comp grp by State'!W32</f>
        <v>51</v>
      </c>
      <c r="G32" s="58">
        <f>'A-3C-D NF-Comp grp by State'!X32</f>
        <v>307</v>
      </c>
    </row>
    <row r="33" spans="1:7" ht="13.5">
      <c r="A33" s="2" t="s">
        <v>26</v>
      </c>
      <c r="B33" s="58">
        <f>'A-3C-D NF-Comp grp by State'!B33</f>
        <v>1639</v>
      </c>
      <c r="C33" s="59"/>
      <c r="D33" s="58">
        <f>'A-3C-D NF-Comp grp by State'!U33</f>
        <v>269</v>
      </c>
      <c r="E33" s="58">
        <f>'A-3C-D NF-Comp grp by State'!V33</f>
        <v>11</v>
      </c>
      <c r="F33" s="58">
        <f>'A-3C-D NF-Comp grp by State'!W33</f>
        <v>35</v>
      </c>
      <c r="G33" s="58">
        <f>'A-3C-D NF-Comp grp by State'!X33</f>
        <v>223</v>
      </c>
    </row>
    <row r="34" spans="1:7" ht="12.75" customHeight="1" thickBot="1">
      <c r="A34" s="4" t="s">
        <v>27</v>
      </c>
      <c r="B34" s="64">
        <f>'A-3C-D NF-Comp grp by State'!B34</f>
        <v>6312</v>
      </c>
      <c r="C34" s="65"/>
      <c r="D34" s="64">
        <f>'A-3C-D NF-Comp grp by State'!U34</f>
        <v>275</v>
      </c>
      <c r="E34" s="64">
        <f>'A-3C-D NF-Comp grp by State'!V34</f>
        <v>7</v>
      </c>
      <c r="F34" s="64">
        <f>'A-3C-D NF-Comp grp by State'!W34</f>
        <v>11</v>
      </c>
      <c r="G34" s="64">
        <f>'A-3C-D NF-Comp grp by State'!X34</f>
        <v>257</v>
      </c>
    </row>
    <row r="35" spans="1:7" ht="12.75" customHeight="1" thickTop="1">
      <c r="A35" s="2" t="s">
        <v>28</v>
      </c>
      <c r="B35" s="58">
        <f>'A-3C-D NF-Comp grp by State'!B35</f>
        <v>1957</v>
      </c>
      <c r="C35" s="59"/>
      <c r="D35" s="58">
        <f>'A-3C-D NF-Comp grp by State'!U35</f>
        <v>37</v>
      </c>
      <c r="E35" s="58">
        <f>'A-3C-D NF-Comp grp by State'!V35</f>
        <v>2</v>
      </c>
      <c r="F35" s="58">
        <f>'A-3C-D NF-Comp grp by State'!W35</f>
        <v>3</v>
      </c>
      <c r="G35" s="58">
        <f>'A-3C-D NF-Comp grp by State'!X35</f>
        <v>32</v>
      </c>
    </row>
    <row r="36" spans="1:7" ht="13.5">
      <c r="A36" s="1" t="s">
        <v>29</v>
      </c>
      <c r="B36" s="58">
        <f>'A-3C-D NF-Comp grp by State'!B36</f>
        <v>892</v>
      </c>
      <c r="C36" s="59"/>
      <c r="D36" s="58">
        <f>'A-3C-D NF-Comp grp by State'!U36</f>
        <v>163</v>
      </c>
      <c r="E36" s="58">
        <f>'A-3C-D NF-Comp grp by State'!V36</f>
        <v>0</v>
      </c>
      <c r="F36" s="58">
        <f>'A-3C-D NF-Comp grp by State'!W36</f>
        <v>24</v>
      </c>
      <c r="G36" s="58">
        <f>'A-3C-D NF-Comp grp by State'!X36</f>
        <v>139</v>
      </c>
    </row>
    <row r="37" spans="1:7" ht="13.5">
      <c r="A37" s="2" t="s">
        <v>30</v>
      </c>
      <c r="B37" s="58">
        <f>'A-3C-D NF-Comp grp by State'!B37</f>
        <v>2016</v>
      </c>
      <c r="C37" s="59"/>
      <c r="D37" s="58">
        <f>'A-3C-D NF-Comp grp by State'!U37</f>
        <v>113</v>
      </c>
      <c r="E37" s="58">
        <f>'A-3C-D NF-Comp grp by State'!V37</f>
        <v>29</v>
      </c>
      <c r="F37" s="58">
        <f>'A-3C-D NF-Comp grp by State'!W37</f>
        <v>10</v>
      </c>
      <c r="G37" s="58">
        <f>'A-3C-D NF-Comp grp by State'!X37</f>
        <v>74</v>
      </c>
    </row>
    <row r="38" spans="1:7" ht="13.5">
      <c r="A38" s="2" t="s">
        <v>31</v>
      </c>
      <c r="B38" s="58">
        <f>'A-3C-D NF-Comp grp by State'!B38</f>
        <v>646</v>
      </c>
      <c r="C38" s="59"/>
      <c r="D38" s="58">
        <f>'A-3C-D NF-Comp grp by State'!U38</f>
        <v>117</v>
      </c>
      <c r="E38" s="58">
        <f>'A-3C-D NF-Comp grp by State'!V38</f>
        <v>1</v>
      </c>
      <c r="F38" s="58">
        <f>'A-3C-D NF-Comp grp by State'!W38</f>
        <v>14</v>
      </c>
      <c r="G38" s="58">
        <f>'A-3C-D NF-Comp grp by State'!X38</f>
        <v>102</v>
      </c>
    </row>
    <row r="39" spans="1:7" ht="14.25" thickBot="1">
      <c r="A39" s="4" t="s">
        <v>32</v>
      </c>
      <c r="B39" s="85">
        <f>'A-3C-D NF-Comp grp by State'!B39</f>
        <v>679</v>
      </c>
      <c r="C39" s="65"/>
      <c r="D39" s="64">
        <f>'A-3C-D NF-Comp grp by State'!U39</f>
        <v>104</v>
      </c>
      <c r="E39" s="73">
        <f>'A-3C-D NF-Comp grp by State'!V39</f>
        <v>1</v>
      </c>
      <c r="F39" s="73">
        <f>'A-3C-D NF-Comp grp by State'!W39</f>
        <v>9</v>
      </c>
      <c r="G39" s="73">
        <f>'A-3C-D NF-Comp grp by State'!X39</f>
        <v>94</v>
      </c>
    </row>
    <row r="40" spans="1:7" ht="14.25" thickTop="1">
      <c r="A40" s="1" t="s">
        <v>33</v>
      </c>
      <c r="B40" s="86">
        <f>'A-3C-D NF-Comp grp by State'!B40</f>
        <v>411</v>
      </c>
      <c r="C40" s="59"/>
      <c r="D40" s="58">
        <f>'A-3C-D NF-Comp grp by State'!U40</f>
        <v>38</v>
      </c>
      <c r="E40" s="77">
        <f>'A-3C-D NF-Comp grp by State'!V40</f>
        <v>1</v>
      </c>
      <c r="F40" s="77">
        <f>'A-3C-D NF-Comp grp by State'!W40</f>
        <v>2</v>
      </c>
      <c r="G40" s="77">
        <f>'A-3C-D NF-Comp grp by State'!X40</f>
        <v>35</v>
      </c>
    </row>
    <row r="41" spans="1:7" ht="13.5">
      <c r="A41" s="2" t="s">
        <v>34</v>
      </c>
      <c r="B41" s="77">
        <f>'A-3C-D NF-Comp grp by State'!B41</f>
        <v>4098</v>
      </c>
      <c r="C41" s="59"/>
      <c r="D41" s="58">
        <f>'A-3C-D NF-Comp grp by State'!U41</f>
        <v>562</v>
      </c>
      <c r="E41" s="77">
        <f>'A-3C-D NF-Comp grp by State'!V41</f>
        <v>0</v>
      </c>
      <c r="F41" s="77">
        <f>'A-3C-D NF-Comp grp by State'!W41</f>
        <v>5</v>
      </c>
      <c r="G41" s="77">
        <f>'A-3C-D NF-Comp grp by State'!X41</f>
        <v>557</v>
      </c>
    </row>
    <row r="42" spans="1:7" ht="13.5">
      <c r="A42" s="2" t="s">
        <v>35</v>
      </c>
      <c r="B42" s="77">
        <f>'A-3C-D NF-Comp grp by State'!B42</f>
        <v>2575</v>
      </c>
      <c r="C42" s="59"/>
      <c r="D42" s="58">
        <f>'A-3C-D NF-Comp grp by State'!U42</f>
        <v>362</v>
      </c>
      <c r="E42" s="77">
        <f>'A-3C-D NF-Comp grp by State'!V42</f>
        <v>3</v>
      </c>
      <c r="F42" s="77">
        <f>'A-3C-D NF-Comp grp by State'!W42</f>
        <v>52</v>
      </c>
      <c r="G42" s="77">
        <f>'A-3C-D NF-Comp grp by State'!X42</f>
        <v>307</v>
      </c>
    </row>
    <row r="43" spans="1:7" ht="13.5">
      <c r="A43" s="1" t="s">
        <v>36</v>
      </c>
      <c r="B43" s="77">
        <f>'A-3C-D NF-Comp grp by State'!B43</f>
        <v>847</v>
      </c>
      <c r="C43" s="59"/>
      <c r="D43" s="58">
        <f>'A-3C-D NF-Comp grp by State'!U43</f>
        <v>55</v>
      </c>
      <c r="E43" s="77">
        <f>'A-3C-D NF-Comp grp by State'!V43</f>
        <v>0</v>
      </c>
      <c r="F43" s="77">
        <f>'A-3C-D NF-Comp grp by State'!W43</f>
        <v>13</v>
      </c>
      <c r="G43" s="77">
        <f>'A-3C-D NF-Comp grp by State'!X43</f>
        <v>42</v>
      </c>
    </row>
    <row r="44" spans="1:7" ht="14.25" thickBot="1">
      <c r="A44" s="4" t="s">
        <v>37</v>
      </c>
      <c r="B44" s="73">
        <f>'A-3C-D NF-Comp grp by State'!B44</f>
        <v>1695</v>
      </c>
      <c r="C44" s="65"/>
      <c r="D44" s="64">
        <f>'A-3C-D NF-Comp grp by State'!U44</f>
        <v>65</v>
      </c>
      <c r="E44" s="73">
        <f>'A-3C-D NF-Comp grp by State'!V44</f>
        <v>0</v>
      </c>
      <c r="F44" s="73">
        <f>'A-3C-D NF-Comp grp by State'!W44</f>
        <v>14</v>
      </c>
      <c r="G44" s="73">
        <f>'A-3C-D NF-Comp grp by State'!X44</f>
        <v>51</v>
      </c>
    </row>
    <row r="45" spans="1:7" ht="14.25" thickTop="1">
      <c r="A45" s="1" t="s">
        <v>38</v>
      </c>
      <c r="B45" s="77">
        <f>'A-3C-D NF-Comp grp by State'!B45</f>
        <v>8025</v>
      </c>
      <c r="C45" s="59"/>
      <c r="D45" s="58">
        <f>'A-3C-D NF-Comp grp by State'!U45</f>
        <v>858</v>
      </c>
      <c r="E45" s="77">
        <f>'A-3C-D NF-Comp grp by State'!V45</f>
        <v>12</v>
      </c>
      <c r="F45" s="77">
        <f>'A-3C-D NF-Comp grp by State'!W45</f>
        <v>37</v>
      </c>
      <c r="G45" s="77">
        <f>'A-3C-D NF-Comp grp by State'!X45</f>
        <v>809</v>
      </c>
    </row>
    <row r="46" spans="1:7" ht="13.5">
      <c r="A46" s="1" t="s">
        <v>39</v>
      </c>
      <c r="B46" s="77">
        <f>'A-3C-D NF-Comp grp by State'!B46</f>
        <v>2243</v>
      </c>
      <c r="C46" s="59"/>
      <c r="D46" s="58">
        <f>'A-3C-D NF-Comp grp by State'!U46</f>
        <v>64</v>
      </c>
      <c r="E46" s="77">
        <f>'A-3C-D NF-Comp grp by State'!V46</f>
        <v>3</v>
      </c>
      <c r="F46" s="77">
        <f>'A-3C-D NF-Comp grp by State'!W46</f>
        <v>13</v>
      </c>
      <c r="G46" s="77">
        <f>'A-3C-D NF-Comp grp by State'!X46</f>
        <v>48</v>
      </c>
    </row>
    <row r="47" spans="1:7" ht="13.5">
      <c r="A47" s="1" t="s">
        <v>40</v>
      </c>
      <c r="B47" s="77">
        <f>'A-3C-D NF-Comp grp by State'!B47</f>
        <v>1329</v>
      </c>
      <c r="C47" s="59"/>
      <c r="D47" s="58">
        <f>'A-3C-D NF-Comp grp by State'!U47</f>
        <v>121</v>
      </c>
      <c r="E47" s="77">
        <f>'A-3C-D NF-Comp grp by State'!V47</f>
        <v>2</v>
      </c>
      <c r="F47" s="77">
        <f>'A-3C-D NF-Comp grp by State'!W47</f>
        <v>20</v>
      </c>
      <c r="G47" s="77">
        <f>'A-3C-D NF-Comp grp by State'!X47</f>
        <v>99</v>
      </c>
    </row>
    <row r="48" spans="1:7" ht="13.5">
      <c r="A48" s="1" t="s">
        <v>41</v>
      </c>
      <c r="B48" s="77">
        <f>'A-3C-D NF-Comp grp by State'!B48</f>
        <v>1387</v>
      </c>
      <c r="C48" s="59"/>
      <c r="D48" s="58">
        <f>'A-3C-D NF-Comp grp by State'!U48</f>
        <v>72</v>
      </c>
      <c r="E48" s="77">
        <f>'A-3C-D NF-Comp grp by State'!V48</f>
        <v>0</v>
      </c>
      <c r="F48" s="77">
        <f>'A-3C-D NF-Comp grp by State'!W48</f>
        <v>8</v>
      </c>
      <c r="G48" s="77">
        <f>'A-3C-D NF-Comp grp by State'!X48</f>
        <v>64</v>
      </c>
    </row>
    <row r="49" spans="1:7" ht="14.25" thickBot="1">
      <c r="A49" s="4" t="s">
        <v>42</v>
      </c>
      <c r="B49" s="73">
        <f>'A-3C-D NF-Comp grp by State'!B49</f>
        <v>32</v>
      </c>
      <c r="C49" s="65"/>
      <c r="D49" s="64">
        <f>'A-3C-D NF-Comp grp by State'!U49</f>
        <v>2</v>
      </c>
      <c r="E49" s="73">
        <f>'A-3C-D NF-Comp grp by State'!V49</f>
        <v>0</v>
      </c>
      <c r="F49" s="73">
        <f>'A-3C-D NF-Comp grp by State'!W49</f>
        <v>0</v>
      </c>
      <c r="G49" s="73">
        <f>'A-3C-D NF-Comp grp by State'!X49</f>
        <v>2</v>
      </c>
    </row>
    <row r="50" spans="1:7" ht="14.25" thickTop="1">
      <c r="A50" s="1" t="s">
        <v>43</v>
      </c>
      <c r="B50" s="77">
        <f>'A-3C-D NF-Comp grp by State'!B50</f>
        <v>564</v>
      </c>
      <c r="C50" s="59"/>
      <c r="D50" s="58">
        <f>'A-3C-D NF-Comp grp by State'!U50</f>
        <v>50</v>
      </c>
      <c r="E50" s="77">
        <f>'A-3C-D NF-Comp grp by State'!V50</f>
        <v>0</v>
      </c>
      <c r="F50" s="77">
        <f>'A-3C-D NF-Comp grp by State'!W50</f>
        <v>2</v>
      </c>
      <c r="G50" s="77">
        <f>'A-3C-D NF-Comp grp by State'!X50</f>
        <v>48</v>
      </c>
    </row>
    <row r="51" spans="1:7" ht="13.5">
      <c r="A51" s="1" t="s">
        <v>44</v>
      </c>
      <c r="B51" s="77">
        <f>'A-3C-D NF-Comp grp by State'!B51</f>
        <v>4596</v>
      </c>
      <c r="C51" s="59"/>
      <c r="D51" s="58">
        <f>'A-3C-D NF-Comp grp by State'!U51</f>
        <v>199</v>
      </c>
      <c r="E51" s="77">
        <f>'A-3C-D NF-Comp grp by State'!V51</f>
        <v>4</v>
      </c>
      <c r="F51" s="77">
        <f>'A-3C-D NF-Comp grp by State'!W51</f>
        <v>31</v>
      </c>
      <c r="G51" s="77">
        <f>'A-3C-D NF-Comp grp by State'!X51</f>
        <v>164</v>
      </c>
    </row>
    <row r="52" spans="1:7" ht="13.5">
      <c r="A52" s="1" t="s">
        <v>45</v>
      </c>
      <c r="B52" s="77">
        <f>'A-3C-D NF-Comp grp by State'!B52</f>
        <v>206</v>
      </c>
      <c r="C52" s="59"/>
      <c r="D52" s="58">
        <f>'A-3C-D NF-Comp grp by State'!U52</f>
        <v>2</v>
      </c>
      <c r="E52" s="77">
        <f>'A-3C-D NF-Comp grp by State'!V52</f>
        <v>0</v>
      </c>
      <c r="F52" s="77">
        <f>'A-3C-D NF-Comp grp by State'!W52</f>
        <v>0</v>
      </c>
      <c r="G52" s="77">
        <f>'A-3C-D NF-Comp grp by State'!X52</f>
        <v>2</v>
      </c>
    </row>
    <row r="53" spans="1:7" ht="13.5">
      <c r="A53" s="1" t="s">
        <v>46</v>
      </c>
      <c r="B53" s="77">
        <f>'A-3C-D NF-Comp grp by State'!B53</f>
        <v>1360</v>
      </c>
      <c r="C53" s="59"/>
      <c r="D53" s="58">
        <f>'A-3C-D NF-Comp grp by State'!U53</f>
        <v>193</v>
      </c>
      <c r="E53" s="77">
        <f>'A-3C-D NF-Comp grp by State'!V53</f>
        <v>0</v>
      </c>
      <c r="F53" s="77">
        <f>'A-3C-D NF-Comp grp by State'!W53</f>
        <v>100</v>
      </c>
      <c r="G53" s="77">
        <f>'A-3C-D NF-Comp grp by State'!X53</f>
        <v>93</v>
      </c>
    </row>
    <row r="54" spans="1:7" ht="14.25" thickBot="1">
      <c r="A54" s="4" t="s">
        <v>47</v>
      </c>
      <c r="B54" s="73">
        <f>'A-3C-D NF-Comp grp by State'!B54</f>
        <v>13980</v>
      </c>
      <c r="C54" s="65"/>
      <c r="D54" s="64">
        <f>'A-3C-D NF-Comp grp by State'!U54</f>
        <v>584</v>
      </c>
      <c r="E54" s="73">
        <f>'A-3C-D NF-Comp grp by State'!V54</f>
        <v>23</v>
      </c>
      <c r="F54" s="73">
        <f>'A-3C-D NF-Comp grp by State'!W54</f>
        <v>112</v>
      </c>
      <c r="G54" s="73">
        <f>'A-3C-D NF-Comp grp by State'!X54</f>
        <v>449</v>
      </c>
    </row>
    <row r="55" spans="1:7" ht="14.25" thickTop="1">
      <c r="A55" s="1" t="s">
        <v>48</v>
      </c>
      <c r="B55" s="77">
        <f>'A-3C-D NF-Comp grp by State'!B55</f>
        <v>1059</v>
      </c>
      <c r="C55" s="59"/>
      <c r="D55" s="58">
        <f>'A-3C-D NF-Comp grp by State'!U55</f>
        <v>102</v>
      </c>
      <c r="E55" s="77">
        <f>'A-3C-D NF-Comp grp by State'!V55</f>
        <v>1</v>
      </c>
      <c r="F55" s="77">
        <f>'A-3C-D NF-Comp grp by State'!W55</f>
        <v>4</v>
      </c>
      <c r="G55" s="77">
        <f>'A-3C-D NF-Comp grp by State'!X55</f>
        <v>97</v>
      </c>
    </row>
    <row r="56" spans="1:7" ht="13.5">
      <c r="A56" s="2" t="s">
        <v>49</v>
      </c>
      <c r="B56" s="77">
        <f>'A-3C-D NF-Comp grp by State'!B56</f>
        <v>1878</v>
      </c>
      <c r="C56" s="59"/>
      <c r="D56" s="58">
        <f>'A-3C-D NF-Comp grp by State'!U56</f>
        <v>74</v>
      </c>
      <c r="E56" s="77">
        <f>'A-3C-D NF-Comp grp by State'!V56</f>
        <v>1</v>
      </c>
      <c r="F56" s="77">
        <f>'A-3C-D NF-Comp grp by State'!W56</f>
        <v>14</v>
      </c>
      <c r="G56" s="77">
        <f>'A-3C-D NF-Comp grp by State'!X56</f>
        <v>59</v>
      </c>
    </row>
    <row r="57" spans="1:7" ht="13.5">
      <c r="A57" s="2" t="s">
        <v>50</v>
      </c>
      <c r="B57" s="77">
        <f>'A-3C-D NF-Comp grp by State'!B57</f>
        <v>314</v>
      </c>
      <c r="C57" s="59"/>
      <c r="D57" s="58">
        <f>'A-3C-D NF-Comp grp by State'!U57</f>
        <v>45</v>
      </c>
      <c r="E57" s="77">
        <f>'A-3C-D NF-Comp grp by State'!V57</f>
        <v>0</v>
      </c>
      <c r="F57" s="77">
        <f>'A-3C-D NF-Comp grp by State'!W57</f>
        <v>9</v>
      </c>
      <c r="G57" s="77">
        <f>'A-3C-D NF-Comp grp by State'!X57</f>
        <v>36</v>
      </c>
    </row>
    <row r="58" spans="1:7" ht="13.5">
      <c r="A58" s="2" t="s">
        <v>51</v>
      </c>
      <c r="B58" s="77">
        <f>'A-3C-D NF-Comp grp by State'!B58</f>
        <v>2403</v>
      </c>
      <c r="C58" s="59"/>
      <c r="D58" s="58">
        <f>'A-3C-D NF-Comp grp by State'!U58</f>
        <v>174</v>
      </c>
      <c r="E58" s="77">
        <f>'A-3C-D NF-Comp grp by State'!V58</f>
        <v>14</v>
      </c>
      <c r="F58" s="77">
        <f>'A-3C-D NF-Comp grp by State'!W58</f>
        <v>35</v>
      </c>
      <c r="G58" s="77">
        <f>'A-3C-D NF-Comp grp by State'!X58</f>
        <v>125</v>
      </c>
    </row>
    <row r="59" spans="1:7" ht="14.25" thickBot="1">
      <c r="A59" s="6" t="s">
        <v>52</v>
      </c>
      <c r="B59" s="73">
        <f>'A-3C-D NF-Comp grp by State'!B59</f>
        <v>1290</v>
      </c>
      <c r="C59" s="65"/>
      <c r="D59" s="64">
        <f>'A-3C-D NF-Comp grp by State'!U59</f>
        <v>199</v>
      </c>
      <c r="E59" s="73">
        <f>'A-3C-D NF-Comp grp by State'!V59</f>
        <v>1</v>
      </c>
      <c r="F59" s="73">
        <f>'A-3C-D NF-Comp grp by State'!W59</f>
        <v>15</v>
      </c>
      <c r="G59" s="73">
        <f>'A-3C-D NF-Comp grp by State'!X59</f>
        <v>183</v>
      </c>
    </row>
    <row r="60" spans="1:7" ht="14.25" thickTop="1">
      <c r="A60" s="1" t="s">
        <v>53</v>
      </c>
      <c r="B60" s="77">
        <f>'A-3C-D NF-Comp grp by State'!B60</f>
        <v>753</v>
      </c>
      <c r="C60" s="59"/>
      <c r="D60" s="58">
        <f>'A-3C-D NF-Comp grp by State'!U60</f>
        <v>152</v>
      </c>
      <c r="E60" s="77">
        <f>'A-3C-D NF-Comp grp by State'!V60</f>
        <v>3</v>
      </c>
      <c r="F60" s="77">
        <f>'A-3C-D NF-Comp grp by State'!W60</f>
        <v>18</v>
      </c>
      <c r="G60" s="77">
        <f>'A-3C-D NF-Comp grp by State'!X60</f>
        <v>131</v>
      </c>
    </row>
    <row r="61" spans="1:7" ht="13.5">
      <c r="A61" s="1" t="s">
        <v>54</v>
      </c>
      <c r="B61" s="77">
        <f>'A-3C-D NF-Comp grp by State'!B61</f>
        <v>689</v>
      </c>
      <c r="C61" s="59"/>
      <c r="D61" s="58">
        <f>'A-3C-D NF-Comp grp by State'!U61</f>
        <v>236</v>
      </c>
      <c r="E61" s="77">
        <f>'A-3C-D NF-Comp grp by State'!V61</f>
        <v>40</v>
      </c>
      <c r="F61" s="77">
        <f>'A-3C-D NF-Comp grp by State'!W61</f>
        <v>12</v>
      </c>
      <c r="G61" s="77">
        <f>'A-3C-D NF-Comp grp by State'!X61</f>
        <v>184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for FY 2014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H61"/>
  <sheetViews>
    <sheetView showZero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</cols>
  <sheetData>
    <row r="1" spans="1:7" s="133" customFormat="1" ht="17.25">
      <c r="A1" s="164" t="s">
        <v>0</v>
      </c>
      <c r="B1" s="165" t="s">
        <v>3</v>
      </c>
      <c r="C1" s="166"/>
      <c r="D1" s="183" t="s">
        <v>66</v>
      </c>
      <c r="E1" s="173"/>
      <c r="F1" s="185"/>
      <c r="G1" s="186"/>
    </row>
    <row r="2" spans="1:7" s="133" customFormat="1" ht="24" customHeight="1">
      <c r="A2" s="168"/>
      <c r="B2" s="169" t="s">
        <v>1</v>
      </c>
      <c r="C2" s="170"/>
      <c r="D2" s="171" t="s">
        <v>3</v>
      </c>
      <c r="E2" s="204" t="s">
        <v>81</v>
      </c>
      <c r="F2" s="218" t="s">
        <v>82</v>
      </c>
      <c r="G2" s="204" t="s">
        <v>83</v>
      </c>
    </row>
    <row r="3" spans="1:8" s="133" customFormat="1" ht="84.75" customHeight="1" thickBot="1">
      <c r="A3" s="205"/>
      <c r="B3" s="206"/>
      <c r="C3" s="207"/>
      <c r="D3" s="208"/>
      <c r="E3" s="209" t="s">
        <v>93</v>
      </c>
      <c r="F3" s="209" t="s">
        <v>94</v>
      </c>
      <c r="G3" s="209" t="s">
        <v>95</v>
      </c>
      <c r="H3" s="210" t="s">
        <v>101</v>
      </c>
    </row>
    <row r="4" spans="1:7" ht="14.25" thickBot="1">
      <c r="A4" s="37" t="str">
        <f>'A-3C-D NF-Comp grp by State'!A4</f>
        <v>Total 2014</v>
      </c>
      <c r="B4" s="42">
        <f>'A-3C-D NF-Comp grp by State'!B4</f>
        <v>136795</v>
      </c>
      <c r="C4" s="52"/>
      <c r="D4" s="57">
        <f>'A-3C-D NF-Comp grp by State'!AP4</f>
        <v>10688</v>
      </c>
      <c r="E4" s="55">
        <f>'A-3C-D NF-Comp grp by State'!AQ4</f>
        <v>0.03574101796407186</v>
      </c>
      <c r="F4" s="55">
        <f>'A-3C-D NF-Comp grp by State'!AR4</f>
        <v>0.11124625748502993</v>
      </c>
      <c r="G4" s="55">
        <f>'A-3C-D NF-Comp grp by State'!AS4</f>
        <v>0.8530127245508982</v>
      </c>
    </row>
    <row r="5" spans="1:7" ht="14.25" thickBot="1">
      <c r="A5" s="37">
        <f>'A-3C-D NF-Comp grp by State'!A5</f>
        <v>2013</v>
      </c>
      <c r="B5" s="42">
        <f>'A-3C-D NF-Comp grp by State'!B5</f>
        <v>135620</v>
      </c>
      <c r="C5" s="52">
        <v>0</v>
      </c>
      <c r="D5" s="57">
        <f>'A-3C-D NF-Comp grp by State'!AP5</f>
        <v>11440</v>
      </c>
      <c r="E5" s="55">
        <f>'A-3C-D NF-Comp grp by State'!AQ5</f>
        <v>0.021066433566433566</v>
      </c>
      <c r="F5" s="55">
        <f>'A-3C-D NF-Comp grp by State'!AR5</f>
        <v>0.11573426573426573</v>
      </c>
      <c r="G5" s="55">
        <f>'A-3C-D NF-Comp grp by State'!AS5</f>
        <v>0.8631993006993007</v>
      </c>
    </row>
    <row r="6" spans="1:7" ht="14.25" thickBot="1">
      <c r="A6" s="37">
        <f>'A-3C-D NF-Comp grp by State'!A6</f>
        <v>2012</v>
      </c>
      <c r="B6" s="42">
        <f>'A-3C-D NF-Comp grp by State'!B6</f>
        <v>140098</v>
      </c>
      <c r="C6" s="52">
        <v>0</v>
      </c>
      <c r="D6" s="57">
        <f>'A-3C-D NF-Comp grp by State'!AP6</f>
        <v>11663</v>
      </c>
      <c r="E6" s="55">
        <f>'A-3C-D NF-Comp grp by State'!AQ6</f>
        <v>0.021092343307896767</v>
      </c>
      <c r="F6" s="55">
        <f>'A-3C-D NF-Comp grp by State'!AR6</f>
        <v>0.09405813255594615</v>
      </c>
      <c r="G6" s="55">
        <f>'A-3C-D NF-Comp grp by State'!AS6</f>
        <v>0.884849524136157</v>
      </c>
    </row>
    <row r="7" spans="1:7" ht="14.25" thickBot="1">
      <c r="A7" s="37">
        <f>'A-3C-D NF-Comp grp by State'!A7</f>
        <v>2011</v>
      </c>
      <c r="B7" s="42">
        <f>'A-3C-D NF-Comp grp by State'!B7</f>
        <v>149366</v>
      </c>
      <c r="C7" s="52">
        <v>0</v>
      </c>
      <c r="D7" s="57">
        <f>'A-3C-D NF-Comp grp by State'!AP7</f>
        <v>12020</v>
      </c>
      <c r="E7" s="55">
        <f>'A-3C-D NF-Comp grp by State'!AQ7</f>
        <v>0.032612312811980036</v>
      </c>
      <c r="F7" s="55">
        <f>'A-3C-D NF-Comp grp by State'!AR7</f>
        <v>0.10024958402662229</v>
      </c>
      <c r="G7" s="55">
        <f>'A-3C-D NF-Comp grp by State'!AS7</f>
        <v>0.8671381031613977</v>
      </c>
    </row>
    <row r="8" spans="1:7" ht="14.25" thickBot="1">
      <c r="A8" s="37">
        <f>'A-3C-D NF-Comp grp by State'!A8</f>
        <v>2010</v>
      </c>
      <c r="B8" s="42">
        <f>'A-3C-D NF-Comp grp by State'!B8</f>
        <v>157962</v>
      </c>
      <c r="C8" s="52">
        <v>0</v>
      </c>
      <c r="D8" s="57">
        <f>'A-3C-D NF-Comp grp by State'!AP8</f>
        <v>12498</v>
      </c>
      <c r="E8" s="55">
        <f>'A-3C-D NF-Comp grp by State'!AQ8</f>
        <v>0.018883021283405344</v>
      </c>
      <c r="F8" s="55">
        <f>'A-3C-D NF-Comp grp by State'!AR8</f>
        <v>0.1076172187550008</v>
      </c>
      <c r="G8" s="55">
        <f>'A-3C-D NF-Comp grp by State'!AS8</f>
        <v>0.8734997599615939</v>
      </c>
    </row>
    <row r="9" spans="1:7" ht="14.25" thickBot="1">
      <c r="A9" s="37">
        <f>'A-3C-D NF-Comp grp by State'!A9</f>
        <v>2009</v>
      </c>
      <c r="B9" s="42">
        <f>'A-3C-D NF-Comp grp by State'!B9</f>
        <v>176083</v>
      </c>
      <c r="C9" s="52">
        <v>0</v>
      </c>
      <c r="D9" s="57">
        <f>'A-3C-D NF-Comp grp by State'!AP9</f>
        <v>12723</v>
      </c>
      <c r="E9" s="55">
        <f>'A-3C-D NF-Comp grp by State'!AQ9</f>
        <v>0.02373654012418455</v>
      </c>
      <c r="F9" s="55">
        <f>'A-3C-D NF-Comp grp by State'!AR9</f>
        <v>0.10414210484948519</v>
      </c>
      <c r="G9" s="55">
        <f>'A-3C-D NF-Comp grp by State'!AS9</f>
        <v>0.8721213550263303</v>
      </c>
    </row>
    <row r="10" spans="1:7" ht="13.5" customHeight="1">
      <c r="A10" s="1" t="s">
        <v>4</v>
      </c>
      <c r="B10" s="58">
        <f>'A-3C-D NF-Comp grp by State'!B10</f>
        <v>140</v>
      </c>
      <c r="C10" s="59"/>
      <c r="D10" s="58">
        <f>'A-3C-D NF-Comp grp by State'!AP10</f>
        <v>14</v>
      </c>
      <c r="E10" s="62">
        <f>'A-3C-D NF-Comp grp by State'!AQ10</f>
        <v>0</v>
      </c>
      <c r="F10" s="62">
        <f>'A-3C-D NF-Comp grp by State'!AR10</f>
        <v>0.21428571428571427</v>
      </c>
      <c r="G10" s="62">
        <f>'A-3C-D NF-Comp grp by State'!AS10</f>
        <v>0.7857142857142857</v>
      </c>
    </row>
    <row r="11" spans="1:7" ht="13.5">
      <c r="A11" s="1" t="s">
        <v>5</v>
      </c>
      <c r="B11" s="58">
        <f>'A-3C-D NF-Comp grp by State'!B11</f>
        <v>791</v>
      </c>
      <c r="C11" s="59"/>
      <c r="D11" s="58">
        <f>'A-3C-D NF-Comp grp by State'!AP11</f>
        <v>58</v>
      </c>
      <c r="E11" s="62">
        <f>'A-3C-D NF-Comp grp by State'!AQ11</f>
        <v>0.017241379310344827</v>
      </c>
      <c r="F11" s="62">
        <f>'A-3C-D NF-Comp grp by State'!AR11</f>
        <v>0.10344827586206896</v>
      </c>
      <c r="G11" s="62">
        <f>'A-3C-D NF-Comp grp by State'!AS11</f>
        <v>0.8793103448275862</v>
      </c>
    </row>
    <row r="12" spans="1:7" ht="13.5">
      <c r="A12" s="1" t="s">
        <v>6</v>
      </c>
      <c r="B12" s="58">
        <f>'A-3C-D NF-Comp grp by State'!B12</f>
        <v>1572</v>
      </c>
      <c r="C12" s="59"/>
      <c r="D12" s="58">
        <f>'A-3C-D NF-Comp grp by State'!AP12</f>
        <v>165</v>
      </c>
      <c r="E12" s="62">
        <f>'A-3C-D NF-Comp grp by State'!AQ12</f>
        <v>0</v>
      </c>
      <c r="F12" s="62">
        <f>'A-3C-D NF-Comp grp by State'!AR12</f>
        <v>0.2606060606060606</v>
      </c>
      <c r="G12" s="62">
        <f>'A-3C-D NF-Comp grp by State'!AS12</f>
        <v>0.7393939393939394</v>
      </c>
    </row>
    <row r="13" spans="1:7" ht="13.5">
      <c r="A13" s="2" t="s">
        <v>7</v>
      </c>
      <c r="B13" s="58">
        <f>'A-3C-D NF-Comp grp by State'!B13</f>
        <v>2525</v>
      </c>
      <c r="C13" s="59"/>
      <c r="D13" s="58">
        <f>'A-3C-D NF-Comp grp by State'!AP13</f>
        <v>369</v>
      </c>
      <c r="E13" s="62">
        <f>'A-3C-D NF-Comp grp by State'!AQ13</f>
        <v>0.032520325203252036</v>
      </c>
      <c r="F13" s="62">
        <f>'A-3C-D NF-Comp grp by State'!AR13</f>
        <v>0.12737127371273713</v>
      </c>
      <c r="G13" s="62">
        <f>'A-3C-D NF-Comp grp by State'!AS13</f>
        <v>0.8401084010840109</v>
      </c>
    </row>
    <row r="14" spans="1:7" ht="14.25" thickBot="1">
      <c r="A14" s="3" t="s">
        <v>8</v>
      </c>
      <c r="B14" s="64">
        <f>'A-3C-D NF-Comp grp by State'!B14</f>
        <v>24968</v>
      </c>
      <c r="C14" s="65"/>
      <c r="D14" s="64">
        <f>'A-3C-D NF-Comp grp by State'!AP14</f>
        <v>1293</v>
      </c>
      <c r="E14" s="68">
        <f>'A-3C-D NF-Comp grp by State'!AQ14</f>
        <v>0.02165506573859242</v>
      </c>
      <c r="F14" s="68">
        <f>'A-3C-D NF-Comp grp by State'!AR14</f>
        <v>0.050270688321732405</v>
      </c>
      <c r="G14" s="68">
        <f>'A-3C-D NF-Comp grp by State'!AS14</f>
        <v>0.9280742459396751</v>
      </c>
    </row>
    <row r="15" spans="1:7" ht="14.25" thickTop="1">
      <c r="A15" s="1" t="s">
        <v>9</v>
      </c>
      <c r="B15" s="58">
        <f>'A-3C-D NF-Comp grp by State'!B15</f>
        <v>2460</v>
      </c>
      <c r="C15" s="59"/>
      <c r="D15" s="58">
        <f>'A-3C-D NF-Comp grp by State'!AP15</f>
        <v>167</v>
      </c>
      <c r="E15" s="62">
        <f>'A-3C-D NF-Comp grp by State'!AQ15</f>
        <v>0</v>
      </c>
      <c r="F15" s="62">
        <f>'A-3C-D NF-Comp grp by State'!AR15</f>
        <v>0.0658682634730539</v>
      </c>
      <c r="G15" s="62">
        <f>'A-3C-D NF-Comp grp by State'!AS15</f>
        <v>0.9341317365269461</v>
      </c>
    </row>
    <row r="16" spans="1:7" ht="13.5">
      <c r="A16" s="2" t="s">
        <v>10</v>
      </c>
      <c r="B16" s="58">
        <f>'A-3C-D NF-Comp grp by State'!B16</f>
        <v>2329</v>
      </c>
      <c r="C16" s="59"/>
      <c r="D16" s="58">
        <f>'A-3C-D NF-Comp grp by State'!AP16</f>
        <v>94</v>
      </c>
      <c r="E16" s="62">
        <f>'A-3C-D NF-Comp grp by State'!AQ16</f>
        <v>0.031914893617021274</v>
      </c>
      <c r="F16" s="62">
        <f>'A-3C-D NF-Comp grp by State'!AR16</f>
        <v>0.2127659574468085</v>
      </c>
      <c r="G16" s="62">
        <f>'A-3C-D NF-Comp grp by State'!AS16</f>
        <v>0.7553191489361702</v>
      </c>
    </row>
    <row r="17" spans="1:7" ht="13.5">
      <c r="A17" s="2" t="s">
        <v>11</v>
      </c>
      <c r="B17" s="58">
        <f>'A-3C-D NF-Comp grp by State'!B17</f>
        <v>327</v>
      </c>
      <c r="C17" s="59"/>
      <c r="D17" s="58">
        <f>'A-3C-D NF-Comp grp by State'!AP17</f>
        <v>15</v>
      </c>
      <c r="E17" s="62">
        <f>'A-3C-D NF-Comp grp by State'!AQ17</f>
        <v>0</v>
      </c>
      <c r="F17" s="62">
        <f>'A-3C-D NF-Comp grp by State'!AR17</f>
        <v>0.26666666666666666</v>
      </c>
      <c r="G17" s="62">
        <f>'A-3C-D NF-Comp grp by State'!AS17</f>
        <v>0.7333333333333333</v>
      </c>
    </row>
    <row r="18" spans="1:7" ht="13.5">
      <c r="A18" s="1" t="s">
        <v>12</v>
      </c>
      <c r="B18" s="58">
        <f>'A-3C-D NF-Comp grp by State'!B18</f>
        <v>363</v>
      </c>
      <c r="C18" s="59"/>
      <c r="D18" s="58">
        <f>'A-3C-D NF-Comp grp by State'!AP18</f>
        <v>50</v>
      </c>
      <c r="E18" s="62">
        <f>'A-3C-D NF-Comp grp by State'!AQ18</f>
        <v>0</v>
      </c>
      <c r="F18" s="62">
        <f>'A-3C-D NF-Comp grp by State'!AR18</f>
        <v>0.02</v>
      </c>
      <c r="G18" s="62">
        <f>'A-3C-D NF-Comp grp by State'!AS18</f>
        <v>0.98</v>
      </c>
    </row>
    <row r="19" spans="1:7" ht="14.25" thickBot="1">
      <c r="A19" s="4" t="s">
        <v>13</v>
      </c>
      <c r="B19" s="64">
        <f>'A-3C-D NF-Comp grp by State'!B19</f>
        <v>3466</v>
      </c>
      <c r="C19" s="65"/>
      <c r="D19" s="64">
        <f>'A-3C-D NF-Comp grp by State'!AP19</f>
        <v>95</v>
      </c>
      <c r="E19" s="68">
        <f>'A-3C-D NF-Comp grp by State'!AQ19</f>
        <v>0.08421052631578947</v>
      </c>
      <c r="F19" s="68">
        <f>'A-3C-D NF-Comp grp by State'!AR19</f>
        <v>0.14736842105263157</v>
      </c>
      <c r="G19" s="68">
        <f>'A-3C-D NF-Comp grp by State'!AS19</f>
        <v>0.7684210526315789</v>
      </c>
    </row>
    <row r="20" spans="1:7" ht="14.25" thickTop="1">
      <c r="A20" s="1" t="s">
        <v>14</v>
      </c>
      <c r="B20" s="70">
        <f>'A-3C-D NF-Comp grp by State'!B20</f>
        <v>2531</v>
      </c>
      <c r="C20" s="71"/>
      <c r="D20" s="58">
        <f>'A-3C-D NF-Comp grp by State'!AP20</f>
        <v>227</v>
      </c>
      <c r="E20" s="62">
        <f>'A-3C-D NF-Comp grp by State'!AQ20</f>
        <v>0</v>
      </c>
      <c r="F20" s="62">
        <f>'A-3C-D NF-Comp grp by State'!AR20</f>
        <v>0.11013215859030837</v>
      </c>
      <c r="G20" s="62">
        <f>'A-3C-D NF-Comp grp by State'!AS20</f>
        <v>0.8898678414096917</v>
      </c>
    </row>
    <row r="21" spans="1:7" ht="13.5">
      <c r="A21" s="1" t="s">
        <v>15</v>
      </c>
      <c r="B21" s="58">
        <f>'A-3C-D NF-Comp grp by State'!B21</f>
        <v>119</v>
      </c>
      <c r="C21" s="59"/>
      <c r="D21" s="58">
        <f>'A-3C-D NF-Comp grp by State'!AP21</f>
        <v>10</v>
      </c>
      <c r="E21" s="62">
        <f>'A-3C-D NF-Comp grp by State'!AQ21</f>
        <v>0.1</v>
      </c>
      <c r="F21" s="62">
        <f>'A-3C-D NF-Comp grp by State'!AR21</f>
        <v>0</v>
      </c>
      <c r="G21" s="62">
        <f>'A-3C-D NF-Comp grp by State'!AS21</f>
        <v>0.9</v>
      </c>
    </row>
    <row r="22" spans="1:7" ht="13.5">
      <c r="A22" s="2" t="s">
        <v>16</v>
      </c>
      <c r="B22" s="58">
        <f>'A-3C-D NF-Comp grp by State'!B22</f>
        <v>874</v>
      </c>
      <c r="C22" s="59"/>
      <c r="D22" s="58">
        <f>'A-3C-D NF-Comp grp by State'!AP22</f>
        <v>116</v>
      </c>
      <c r="E22" s="62">
        <f>'A-3C-D NF-Comp grp by State'!AQ22</f>
        <v>0.04310344827586207</v>
      </c>
      <c r="F22" s="62">
        <f>'A-3C-D NF-Comp grp by State'!AR22</f>
        <v>0.16379310344827586</v>
      </c>
      <c r="G22" s="62">
        <f>'A-3C-D NF-Comp grp by State'!AS22</f>
        <v>0.7931034482758621</v>
      </c>
    </row>
    <row r="23" spans="1:7" ht="13.5">
      <c r="A23" s="1" t="s">
        <v>17</v>
      </c>
      <c r="B23" s="58">
        <f>'A-3C-D NF-Comp grp by State'!B23</f>
        <v>528</v>
      </c>
      <c r="C23" s="59"/>
      <c r="D23" s="58">
        <f>'A-3C-D NF-Comp grp by State'!AP23</f>
        <v>52</v>
      </c>
      <c r="E23" s="62">
        <f>'A-3C-D NF-Comp grp by State'!AQ23</f>
        <v>0</v>
      </c>
      <c r="F23" s="62">
        <f>'A-3C-D NF-Comp grp by State'!AR23</f>
        <v>0.11538461538461539</v>
      </c>
      <c r="G23" s="62">
        <f>'A-3C-D NF-Comp grp by State'!AS23</f>
        <v>0.8846153846153846</v>
      </c>
    </row>
    <row r="24" spans="1:7" ht="14.25" thickBot="1">
      <c r="A24" s="4" t="s">
        <v>18</v>
      </c>
      <c r="B24" s="64">
        <f>'A-3C-D NF-Comp grp by State'!B24</f>
        <v>7004</v>
      </c>
      <c r="C24" s="65"/>
      <c r="D24" s="64">
        <f>'A-3C-D NF-Comp grp by State'!AP24</f>
        <v>1037</v>
      </c>
      <c r="E24" s="68">
        <f>'A-3C-D NF-Comp grp by State'!AQ24</f>
        <v>0.0057859209257473485</v>
      </c>
      <c r="F24" s="68">
        <f>'A-3C-D NF-Comp grp by State'!AR24</f>
        <v>0.09064609450337512</v>
      </c>
      <c r="G24" s="68">
        <f>'A-3C-D NF-Comp grp by State'!AS24</f>
        <v>0.9035679845708775</v>
      </c>
    </row>
    <row r="25" spans="1:7" ht="14.25" thickTop="1">
      <c r="A25" s="1" t="s">
        <v>19</v>
      </c>
      <c r="B25" s="58">
        <f>'A-3C-D NF-Comp grp by State'!B25</f>
        <v>1078</v>
      </c>
      <c r="C25" s="59"/>
      <c r="D25" s="58">
        <f>'A-3C-D NF-Comp grp by State'!AP25</f>
        <v>241</v>
      </c>
      <c r="E25" s="62">
        <f>'A-3C-D NF-Comp grp by State'!AQ25</f>
        <v>0.08298755186721991</v>
      </c>
      <c r="F25" s="62">
        <f>'A-3C-D NF-Comp grp by State'!AR25</f>
        <v>0.17427385892116182</v>
      </c>
      <c r="G25" s="62">
        <f>'A-3C-D NF-Comp grp by State'!AS25</f>
        <v>0.7427385892116183</v>
      </c>
    </row>
    <row r="26" spans="1:7" ht="13.5">
      <c r="A26" s="2" t="s">
        <v>20</v>
      </c>
      <c r="B26" s="58">
        <f>'A-3C-D NF-Comp grp by State'!B26</f>
        <v>1468</v>
      </c>
      <c r="C26" s="59"/>
      <c r="D26" s="58">
        <f>'A-3C-D NF-Comp grp by State'!AP26</f>
        <v>306</v>
      </c>
      <c r="E26" s="62">
        <f>'A-3C-D NF-Comp grp by State'!AQ26</f>
        <v>0.28104575163398693</v>
      </c>
      <c r="F26" s="62">
        <f>'A-3C-D NF-Comp grp by State'!AR26</f>
        <v>0.032679738562091505</v>
      </c>
      <c r="G26" s="62">
        <f>'A-3C-D NF-Comp grp by State'!AS26</f>
        <v>0.6862745098039216</v>
      </c>
    </row>
    <row r="27" spans="1:7" ht="13.5">
      <c r="A27" s="1" t="s">
        <v>55</v>
      </c>
      <c r="B27" s="58">
        <f>'A-3C-D NF-Comp grp by State'!B27</f>
        <v>6131</v>
      </c>
      <c r="C27" s="59"/>
      <c r="D27" s="58">
        <f>'A-3C-D NF-Comp grp by State'!AP27</f>
        <v>231</v>
      </c>
      <c r="E27" s="62">
        <f>'A-3C-D NF-Comp grp by State'!AQ27</f>
        <v>0.008658008658008658</v>
      </c>
      <c r="F27" s="62">
        <f>'A-3C-D NF-Comp grp by State'!AR27</f>
        <v>0.22510822510822512</v>
      </c>
      <c r="G27" s="62">
        <f>'A-3C-D NF-Comp grp by State'!AS27</f>
        <v>0.7662337662337663</v>
      </c>
    </row>
    <row r="28" spans="1:7" ht="13.5">
      <c r="A28" s="1" t="s">
        <v>21</v>
      </c>
      <c r="B28" s="58">
        <f>'A-3C-D NF-Comp grp by State'!B28</f>
        <v>748</v>
      </c>
      <c r="C28" s="59"/>
      <c r="D28" s="58">
        <f>'A-3C-D NF-Comp grp by State'!AP28</f>
        <v>51</v>
      </c>
      <c r="E28" s="62">
        <f>'A-3C-D NF-Comp grp by State'!AQ28</f>
        <v>0.7254901960784313</v>
      </c>
      <c r="F28" s="62">
        <f>'A-3C-D NF-Comp grp by State'!AR28</f>
        <v>0.058823529411764705</v>
      </c>
      <c r="G28" s="62">
        <f>'A-3C-D NF-Comp grp by State'!AS28</f>
        <v>0.21568627450980393</v>
      </c>
    </row>
    <row r="29" spans="1:7" ht="14.25" thickBot="1">
      <c r="A29" s="4" t="s">
        <v>22</v>
      </c>
      <c r="B29" s="64">
        <f>'A-3C-D NF-Comp grp by State'!B29</f>
        <v>5356</v>
      </c>
      <c r="C29" s="65"/>
      <c r="D29" s="64">
        <f>'A-3C-D NF-Comp grp by State'!AP29</f>
        <v>150</v>
      </c>
      <c r="E29" s="68">
        <f>'A-3C-D NF-Comp grp by State'!AQ29</f>
        <v>0.006666666666666667</v>
      </c>
      <c r="F29" s="68">
        <f>'A-3C-D NF-Comp grp by State'!AR29</f>
        <v>0.04666666666666667</v>
      </c>
      <c r="G29" s="68">
        <f>'A-3C-D NF-Comp grp by State'!AS29</f>
        <v>0.9466666666666667</v>
      </c>
    </row>
    <row r="30" spans="1:7" ht="14.25" thickTop="1">
      <c r="A30" s="2" t="s">
        <v>23</v>
      </c>
      <c r="B30" s="58">
        <f>'A-3C-D NF-Comp grp by State'!B30</f>
        <v>2240</v>
      </c>
      <c r="C30" s="59"/>
      <c r="D30" s="58">
        <f>'A-3C-D NF-Comp grp by State'!AP30</f>
        <v>130</v>
      </c>
      <c r="E30" s="62">
        <f>'A-3C-D NF-Comp grp by State'!AQ30</f>
        <v>0.015384615384615385</v>
      </c>
      <c r="F30" s="62">
        <f>'A-3C-D NF-Comp grp by State'!AR30</f>
        <v>0.16923076923076924</v>
      </c>
      <c r="G30" s="62">
        <f>'A-3C-D NF-Comp grp by State'!AS30</f>
        <v>0.8153846153846154</v>
      </c>
    </row>
    <row r="31" spans="1:7" ht="13.5">
      <c r="A31" s="5" t="s">
        <v>24</v>
      </c>
      <c r="B31" s="58">
        <f>'A-3C-D NF-Comp grp by State'!B31</f>
        <v>931</v>
      </c>
      <c r="C31" s="59"/>
      <c r="D31" s="58">
        <f>'A-3C-D NF-Comp grp by State'!AP31</f>
        <v>167</v>
      </c>
      <c r="E31" s="62">
        <f>'A-3C-D NF-Comp grp by State'!AQ31</f>
        <v>0.03592814371257485</v>
      </c>
      <c r="F31" s="62">
        <f>'A-3C-D NF-Comp grp by State'!AR31</f>
        <v>0.1317365269461078</v>
      </c>
      <c r="G31" s="62">
        <f>'A-3C-D NF-Comp grp by State'!AS31</f>
        <v>0.8323353293413174</v>
      </c>
    </row>
    <row r="32" spans="1:7" ht="13.5">
      <c r="A32" s="2" t="s">
        <v>25</v>
      </c>
      <c r="B32" s="58">
        <f>'A-3C-D NF-Comp grp by State'!B32</f>
        <v>2971</v>
      </c>
      <c r="C32" s="59"/>
      <c r="D32" s="58">
        <f>'A-3C-D NF-Comp grp by State'!AP32</f>
        <v>363</v>
      </c>
      <c r="E32" s="62">
        <f>'A-3C-D NF-Comp grp by State'!AQ32</f>
        <v>0.013774104683195593</v>
      </c>
      <c r="F32" s="62">
        <f>'A-3C-D NF-Comp grp by State'!AR32</f>
        <v>0.14049586776859505</v>
      </c>
      <c r="G32" s="62">
        <f>'A-3C-D NF-Comp grp by State'!AS32</f>
        <v>0.8457300275482094</v>
      </c>
    </row>
    <row r="33" spans="1:7" ht="13.5">
      <c r="A33" s="2" t="s">
        <v>26</v>
      </c>
      <c r="B33" s="58">
        <f>'A-3C-D NF-Comp grp by State'!B33</f>
        <v>1639</v>
      </c>
      <c r="C33" s="59"/>
      <c r="D33" s="58">
        <f>'A-3C-D NF-Comp grp by State'!AP33</f>
        <v>269</v>
      </c>
      <c r="E33" s="62">
        <f>'A-3C-D NF-Comp grp by State'!AQ33</f>
        <v>0.040892193308550186</v>
      </c>
      <c r="F33" s="62">
        <f>'A-3C-D NF-Comp grp by State'!AR33</f>
        <v>0.13011152416356878</v>
      </c>
      <c r="G33" s="62">
        <f>'A-3C-D NF-Comp grp by State'!AS33</f>
        <v>0.828996282527881</v>
      </c>
    </row>
    <row r="34" spans="1:7" ht="12.75" customHeight="1" thickBot="1">
      <c r="A34" s="4" t="s">
        <v>27</v>
      </c>
      <c r="B34" s="64">
        <f>'A-3C-D NF-Comp grp by State'!B34</f>
        <v>6312</v>
      </c>
      <c r="C34" s="65"/>
      <c r="D34" s="64">
        <f>'A-3C-D NF-Comp grp by State'!AP34</f>
        <v>275</v>
      </c>
      <c r="E34" s="68">
        <f>'A-3C-D NF-Comp grp by State'!AQ34</f>
        <v>0.025454545454545455</v>
      </c>
      <c r="F34" s="68">
        <f>'A-3C-D NF-Comp grp by State'!AR34</f>
        <v>0.04</v>
      </c>
      <c r="G34" s="68">
        <f>'A-3C-D NF-Comp grp by State'!AS34</f>
        <v>0.9345454545454546</v>
      </c>
    </row>
    <row r="35" spans="1:7" ht="12.75" customHeight="1" thickTop="1">
      <c r="A35" s="2" t="s">
        <v>28</v>
      </c>
      <c r="B35" s="58">
        <f>'A-3C-D NF-Comp grp by State'!B35</f>
        <v>1957</v>
      </c>
      <c r="C35" s="59"/>
      <c r="D35" s="58">
        <f>'A-3C-D NF-Comp grp by State'!AP35</f>
        <v>37</v>
      </c>
      <c r="E35" s="62">
        <f>'A-3C-D NF-Comp grp by State'!AQ35</f>
        <v>0.05405405405405406</v>
      </c>
      <c r="F35" s="62">
        <f>'A-3C-D NF-Comp grp by State'!AR35</f>
        <v>0.08108108108108109</v>
      </c>
      <c r="G35" s="62">
        <f>'A-3C-D NF-Comp grp by State'!AS35</f>
        <v>0.8648648648648649</v>
      </c>
    </row>
    <row r="36" spans="1:7" ht="13.5">
      <c r="A36" s="1" t="s">
        <v>29</v>
      </c>
      <c r="B36" s="58">
        <f>'A-3C-D NF-Comp grp by State'!B36</f>
        <v>892</v>
      </c>
      <c r="C36" s="59"/>
      <c r="D36" s="58">
        <f>'A-3C-D NF-Comp grp by State'!AP36</f>
        <v>163</v>
      </c>
      <c r="E36" s="62">
        <f>'A-3C-D NF-Comp grp by State'!AQ36</f>
        <v>0</v>
      </c>
      <c r="F36" s="62">
        <f>'A-3C-D NF-Comp grp by State'!AR36</f>
        <v>0.147239263803681</v>
      </c>
      <c r="G36" s="62">
        <f>'A-3C-D NF-Comp grp by State'!AS36</f>
        <v>0.852760736196319</v>
      </c>
    </row>
    <row r="37" spans="1:7" ht="13.5">
      <c r="A37" s="2" t="s">
        <v>30</v>
      </c>
      <c r="B37" s="58">
        <f>'A-3C-D NF-Comp grp by State'!B37</f>
        <v>2016</v>
      </c>
      <c r="C37" s="59"/>
      <c r="D37" s="58">
        <f>'A-3C-D NF-Comp grp by State'!AP37</f>
        <v>113</v>
      </c>
      <c r="E37" s="62">
        <f>'A-3C-D NF-Comp grp by State'!AQ37</f>
        <v>0.25663716814159293</v>
      </c>
      <c r="F37" s="62">
        <f>'A-3C-D NF-Comp grp by State'!AR37</f>
        <v>0.08849557522123894</v>
      </c>
      <c r="G37" s="62">
        <f>'A-3C-D NF-Comp grp by State'!AS37</f>
        <v>0.6548672566371682</v>
      </c>
    </row>
    <row r="38" spans="1:7" ht="13.5">
      <c r="A38" s="2" t="s">
        <v>31</v>
      </c>
      <c r="B38" s="58">
        <f>'A-3C-D NF-Comp grp by State'!B38</f>
        <v>646</v>
      </c>
      <c r="C38" s="59"/>
      <c r="D38" s="58">
        <f>'A-3C-D NF-Comp grp by State'!AP38</f>
        <v>117</v>
      </c>
      <c r="E38" s="62">
        <f>'A-3C-D NF-Comp grp by State'!AQ38</f>
        <v>0.008547008547008548</v>
      </c>
      <c r="F38" s="62">
        <f>'A-3C-D NF-Comp grp by State'!AR38</f>
        <v>0.11965811965811966</v>
      </c>
      <c r="G38" s="62">
        <f>'A-3C-D NF-Comp grp by State'!AS38</f>
        <v>0.8717948717948718</v>
      </c>
    </row>
    <row r="39" spans="1:7" ht="14.25" thickBot="1">
      <c r="A39" s="4" t="s">
        <v>32</v>
      </c>
      <c r="B39" s="85">
        <f>'A-3C-D NF-Comp grp by State'!B39</f>
        <v>679</v>
      </c>
      <c r="C39" s="65"/>
      <c r="D39" s="72">
        <f>'A-3C-D NF-Comp grp by State'!AP39</f>
        <v>104</v>
      </c>
      <c r="E39" s="74">
        <f>'A-3C-D NF-Comp grp by State'!AQ39</f>
        <v>0.009615384615384616</v>
      </c>
      <c r="F39" s="74">
        <f>'A-3C-D NF-Comp grp by State'!AR39</f>
        <v>0.08653846153846154</v>
      </c>
      <c r="G39" s="74">
        <f>'A-3C-D NF-Comp grp by State'!AS39</f>
        <v>0.9038461538461539</v>
      </c>
    </row>
    <row r="40" spans="1:7" ht="14.25" thickTop="1">
      <c r="A40" s="1" t="s">
        <v>33</v>
      </c>
      <c r="B40" s="86">
        <f>'A-3C-D NF-Comp grp by State'!B40</f>
        <v>411</v>
      </c>
      <c r="C40" s="59"/>
      <c r="D40" s="76">
        <f>'A-3C-D NF-Comp grp by State'!AP40</f>
        <v>38</v>
      </c>
      <c r="E40" s="78">
        <f>'A-3C-D NF-Comp grp by State'!AQ40</f>
        <v>0.02631578947368421</v>
      </c>
      <c r="F40" s="78">
        <f>'A-3C-D NF-Comp grp by State'!AR40</f>
        <v>0.05263157894736842</v>
      </c>
      <c r="G40" s="78">
        <f>'A-3C-D NF-Comp grp by State'!AS40</f>
        <v>0.9210526315789473</v>
      </c>
    </row>
    <row r="41" spans="1:7" ht="13.5">
      <c r="A41" s="2" t="s">
        <v>34</v>
      </c>
      <c r="B41" s="77">
        <f>'A-3C-D NF-Comp grp by State'!B41</f>
        <v>4098</v>
      </c>
      <c r="C41" s="59"/>
      <c r="D41" s="77">
        <f>'A-3C-D NF-Comp grp by State'!AP41</f>
        <v>562</v>
      </c>
      <c r="E41" s="80">
        <f>'A-3C-D NF-Comp grp by State'!AQ41</f>
        <v>0</v>
      </c>
      <c r="F41" s="80">
        <f>'A-3C-D NF-Comp grp by State'!AR41</f>
        <v>0.008896797153024912</v>
      </c>
      <c r="G41" s="80">
        <f>'A-3C-D NF-Comp grp by State'!AS41</f>
        <v>0.9911032028469751</v>
      </c>
    </row>
    <row r="42" spans="1:7" ht="13.5">
      <c r="A42" s="2" t="s">
        <v>35</v>
      </c>
      <c r="B42" s="77">
        <f>'A-3C-D NF-Comp grp by State'!B42</f>
        <v>2575</v>
      </c>
      <c r="C42" s="59"/>
      <c r="D42" s="77">
        <f>'A-3C-D NF-Comp grp by State'!AP42</f>
        <v>362</v>
      </c>
      <c r="E42" s="80">
        <f>'A-3C-D NF-Comp grp by State'!AQ42</f>
        <v>0.008287292817679558</v>
      </c>
      <c r="F42" s="80">
        <f>'A-3C-D NF-Comp grp by State'!AR42</f>
        <v>0.143646408839779</v>
      </c>
      <c r="G42" s="80">
        <f>'A-3C-D NF-Comp grp by State'!AS42</f>
        <v>0.8480662983425414</v>
      </c>
    </row>
    <row r="43" spans="1:7" ht="13.5">
      <c r="A43" s="1" t="s">
        <v>36</v>
      </c>
      <c r="B43" s="77">
        <f>'A-3C-D NF-Comp grp by State'!B43</f>
        <v>847</v>
      </c>
      <c r="C43" s="59"/>
      <c r="D43" s="77">
        <f>'A-3C-D NF-Comp grp by State'!AP43</f>
        <v>55</v>
      </c>
      <c r="E43" s="80">
        <f>'A-3C-D NF-Comp grp by State'!AQ43</f>
        <v>0</v>
      </c>
      <c r="F43" s="80">
        <f>'A-3C-D NF-Comp grp by State'!AR43</f>
        <v>0.23636363636363636</v>
      </c>
      <c r="G43" s="80">
        <f>'A-3C-D NF-Comp grp by State'!AS43</f>
        <v>0.7636363636363637</v>
      </c>
    </row>
    <row r="44" spans="1:7" ht="14.25" thickBot="1">
      <c r="A44" s="4" t="s">
        <v>37</v>
      </c>
      <c r="B44" s="73">
        <f>'A-3C-D NF-Comp grp by State'!B44</f>
        <v>1695</v>
      </c>
      <c r="C44" s="65"/>
      <c r="D44" s="73">
        <f>'A-3C-D NF-Comp grp by State'!AP44</f>
        <v>65</v>
      </c>
      <c r="E44" s="82">
        <f>'A-3C-D NF-Comp grp by State'!AQ44</f>
        <v>0</v>
      </c>
      <c r="F44" s="82">
        <f>'A-3C-D NF-Comp grp by State'!AR44</f>
        <v>0.2153846153846154</v>
      </c>
      <c r="G44" s="82">
        <f>'A-3C-D NF-Comp grp by State'!AS44</f>
        <v>0.7846153846153846</v>
      </c>
    </row>
    <row r="45" spans="1:7" ht="14.25" thickTop="1">
      <c r="A45" s="1" t="s">
        <v>38</v>
      </c>
      <c r="B45" s="77">
        <f>'A-3C-D NF-Comp grp by State'!B45</f>
        <v>8025</v>
      </c>
      <c r="C45" s="59"/>
      <c r="D45" s="77">
        <f>'A-3C-D NF-Comp grp by State'!AP45</f>
        <v>858</v>
      </c>
      <c r="E45" s="80">
        <f>'A-3C-D NF-Comp grp by State'!AQ45</f>
        <v>0.013986013986013986</v>
      </c>
      <c r="F45" s="80">
        <f>'A-3C-D NF-Comp grp by State'!AR45</f>
        <v>0.04312354312354312</v>
      </c>
      <c r="G45" s="80">
        <f>'A-3C-D NF-Comp grp by State'!AS45</f>
        <v>0.9428904428904429</v>
      </c>
    </row>
    <row r="46" spans="1:7" ht="13.5">
      <c r="A46" s="1" t="s">
        <v>39</v>
      </c>
      <c r="B46" s="77">
        <f>'A-3C-D NF-Comp grp by State'!B46</f>
        <v>2243</v>
      </c>
      <c r="C46" s="59"/>
      <c r="D46" s="77">
        <f>'A-3C-D NF-Comp grp by State'!AP46</f>
        <v>64</v>
      </c>
      <c r="E46" s="80">
        <f>'A-3C-D NF-Comp grp by State'!AQ46</f>
        <v>0.046875</v>
      </c>
      <c r="F46" s="80">
        <f>'A-3C-D NF-Comp grp by State'!AR46</f>
        <v>0.203125</v>
      </c>
      <c r="G46" s="80">
        <f>'A-3C-D NF-Comp grp by State'!AS46</f>
        <v>0.75</v>
      </c>
    </row>
    <row r="47" spans="1:7" ht="13.5">
      <c r="A47" s="1" t="s">
        <v>40</v>
      </c>
      <c r="B47" s="77">
        <f>'A-3C-D NF-Comp grp by State'!B47</f>
        <v>1329</v>
      </c>
      <c r="C47" s="59"/>
      <c r="D47" s="77">
        <f>'A-3C-D NF-Comp grp by State'!AP47</f>
        <v>121</v>
      </c>
      <c r="E47" s="80">
        <f>'A-3C-D NF-Comp grp by State'!AQ47</f>
        <v>0.01652892561983471</v>
      </c>
      <c r="F47" s="80">
        <f>'A-3C-D NF-Comp grp by State'!AR47</f>
        <v>0.1652892561983471</v>
      </c>
      <c r="G47" s="80">
        <f>'A-3C-D NF-Comp grp by State'!AS47</f>
        <v>0.8181818181818182</v>
      </c>
    </row>
    <row r="48" spans="1:7" ht="13.5">
      <c r="A48" s="1" t="s">
        <v>41</v>
      </c>
      <c r="B48" s="77">
        <f>'A-3C-D NF-Comp grp by State'!B48</f>
        <v>1387</v>
      </c>
      <c r="C48" s="59"/>
      <c r="D48" s="77">
        <f>'A-3C-D NF-Comp grp by State'!AP48</f>
        <v>72</v>
      </c>
      <c r="E48" s="80">
        <f>'A-3C-D NF-Comp grp by State'!AQ48</f>
        <v>0</v>
      </c>
      <c r="F48" s="80">
        <f>'A-3C-D NF-Comp grp by State'!AR48</f>
        <v>0.1111111111111111</v>
      </c>
      <c r="G48" s="80">
        <f>'A-3C-D NF-Comp grp by State'!AS48</f>
        <v>0.8888888888888888</v>
      </c>
    </row>
    <row r="49" spans="1:7" ht="14.25" thickBot="1">
      <c r="A49" s="4" t="s">
        <v>42</v>
      </c>
      <c r="B49" s="73">
        <f>'A-3C-D NF-Comp grp by State'!B49</f>
        <v>32</v>
      </c>
      <c r="C49" s="65"/>
      <c r="D49" s="84">
        <f>'A-3C-D NF-Comp grp by State'!AP49</f>
        <v>2</v>
      </c>
      <c r="E49" s="82">
        <f>'A-3C-D NF-Comp grp by State'!AQ49</f>
        <v>0</v>
      </c>
      <c r="F49" s="82">
        <f>'A-3C-D NF-Comp grp by State'!AR49</f>
        <v>0</v>
      </c>
      <c r="G49" s="82">
        <f>'A-3C-D NF-Comp grp by State'!AS49</f>
        <v>1</v>
      </c>
    </row>
    <row r="50" spans="1:7" ht="14.25" thickTop="1">
      <c r="A50" s="1" t="s">
        <v>43</v>
      </c>
      <c r="B50" s="77">
        <f>'A-3C-D NF-Comp grp by State'!B50</f>
        <v>564</v>
      </c>
      <c r="C50" s="59"/>
      <c r="D50" s="77">
        <f>'A-3C-D NF-Comp grp by State'!AP50</f>
        <v>50</v>
      </c>
      <c r="E50" s="80">
        <f>'A-3C-D NF-Comp grp by State'!AQ50</f>
        <v>0</v>
      </c>
      <c r="F50" s="80">
        <f>'A-3C-D NF-Comp grp by State'!AR50</f>
        <v>0.04</v>
      </c>
      <c r="G50" s="80">
        <f>'A-3C-D NF-Comp grp by State'!AS50</f>
        <v>0.96</v>
      </c>
    </row>
    <row r="51" spans="1:7" ht="13.5">
      <c r="A51" s="1" t="s">
        <v>44</v>
      </c>
      <c r="B51" s="77">
        <f>'A-3C-D NF-Comp grp by State'!B51</f>
        <v>4596</v>
      </c>
      <c r="C51" s="59"/>
      <c r="D51" s="77">
        <f>'A-3C-D NF-Comp grp by State'!AP51</f>
        <v>199</v>
      </c>
      <c r="E51" s="80">
        <f>'A-3C-D NF-Comp grp by State'!AQ51</f>
        <v>0.020100502512562814</v>
      </c>
      <c r="F51" s="80">
        <f>'A-3C-D NF-Comp grp by State'!AR51</f>
        <v>0.15577889447236182</v>
      </c>
      <c r="G51" s="80">
        <f>'A-3C-D NF-Comp grp by State'!AS51</f>
        <v>0.8241206030150754</v>
      </c>
    </row>
    <row r="52" spans="1:7" ht="13.5">
      <c r="A52" s="1" t="s">
        <v>45</v>
      </c>
      <c r="B52" s="77">
        <f>'A-3C-D NF-Comp grp by State'!B52</f>
        <v>206</v>
      </c>
      <c r="C52" s="59"/>
      <c r="D52" s="77">
        <f>'A-3C-D NF-Comp grp by State'!AP52</f>
        <v>2</v>
      </c>
      <c r="E52" s="80">
        <f>'A-3C-D NF-Comp grp by State'!AQ52</f>
        <v>0</v>
      </c>
      <c r="F52" s="80">
        <f>'A-3C-D NF-Comp grp by State'!AR52</f>
        <v>0</v>
      </c>
      <c r="G52" s="80">
        <f>'A-3C-D NF-Comp grp by State'!AS52</f>
        <v>1</v>
      </c>
    </row>
    <row r="53" spans="1:7" ht="13.5">
      <c r="A53" s="1" t="s">
        <v>46</v>
      </c>
      <c r="B53" s="77">
        <f>'A-3C-D NF-Comp grp by State'!B53</f>
        <v>1360</v>
      </c>
      <c r="C53" s="59"/>
      <c r="D53" s="77">
        <f>'A-3C-D NF-Comp grp by State'!AP53</f>
        <v>193</v>
      </c>
      <c r="E53" s="80">
        <f>'A-3C-D NF-Comp grp by State'!AQ53</f>
        <v>0</v>
      </c>
      <c r="F53" s="80">
        <f>'A-3C-D NF-Comp grp by State'!AR53</f>
        <v>0.5181347150259067</v>
      </c>
      <c r="G53" s="80">
        <f>'A-3C-D NF-Comp grp by State'!AS53</f>
        <v>0.48186528497409326</v>
      </c>
    </row>
    <row r="54" spans="1:7" ht="14.25" thickBot="1">
      <c r="A54" s="4" t="s">
        <v>47</v>
      </c>
      <c r="B54" s="73">
        <f>'A-3C-D NF-Comp grp by State'!B54</f>
        <v>13980</v>
      </c>
      <c r="C54" s="65"/>
      <c r="D54" s="73">
        <f>'A-3C-D NF-Comp grp by State'!AP54</f>
        <v>584</v>
      </c>
      <c r="E54" s="82">
        <f>'A-3C-D NF-Comp grp by State'!AQ54</f>
        <v>0.039383561643835614</v>
      </c>
      <c r="F54" s="82">
        <f>'A-3C-D NF-Comp grp by State'!AR54</f>
        <v>0.1917808219178082</v>
      </c>
      <c r="G54" s="82">
        <f>'A-3C-D NF-Comp grp by State'!AS54</f>
        <v>0.7688356164383562</v>
      </c>
    </row>
    <row r="55" spans="1:7" ht="14.25" thickTop="1">
      <c r="A55" s="1" t="s">
        <v>48</v>
      </c>
      <c r="B55" s="77">
        <f>'A-3C-D NF-Comp grp by State'!B55</f>
        <v>1059</v>
      </c>
      <c r="C55" s="59"/>
      <c r="D55" s="77">
        <f>'A-3C-D NF-Comp grp by State'!AP55</f>
        <v>102</v>
      </c>
      <c r="E55" s="80">
        <f>'A-3C-D NF-Comp grp by State'!AQ55</f>
        <v>0.00980392156862745</v>
      </c>
      <c r="F55" s="80">
        <f>'A-3C-D NF-Comp grp by State'!AR55</f>
        <v>0.0392156862745098</v>
      </c>
      <c r="G55" s="80">
        <f>'A-3C-D NF-Comp grp by State'!AS55</f>
        <v>0.9509803921568627</v>
      </c>
    </row>
    <row r="56" spans="1:7" ht="13.5">
      <c r="A56" s="2" t="s">
        <v>49</v>
      </c>
      <c r="B56" s="77">
        <f>'A-3C-D NF-Comp grp by State'!B56</f>
        <v>1878</v>
      </c>
      <c r="C56" s="59"/>
      <c r="D56" s="77">
        <f>'A-3C-D NF-Comp grp by State'!AP56</f>
        <v>74</v>
      </c>
      <c r="E56" s="80">
        <f>'A-3C-D NF-Comp grp by State'!AQ56</f>
        <v>0.013513513513513514</v>
      </c>
      <c r="F56" s="80">
        <f>'A-3C-D NF-Comp grp by State'!AR56</f>
        <v>0.1891891891891892</v>
      </c>
      <c r="G56" s="80">
        <f>'A-3C-D NF-Comp grp by State'!AS56</f>
        <v>0.7972972972972973</v>
      </c>
    </row>
    <row r="57" spans="1:7" ht="13.5">
      <c r="A57" s="2" t="s">
        <v>50</v>
      </c>
      <c r="B57" s="77">
        <f>'A-3C-D NF-Comp grp by State'!B57</f>
        <v>314</v>
      </c>
      <c r="C57" s="59"/>
      <c r="D57" s="77">
        <f>'A-3C-D NF-Comp grp by State'!AP57</f>
        <v>45</v>
      </c>
      <c r="E57" s="80">
        <f>'A-3C-D NF-Comp grp by State'!AQ57</f>
        <v>0</v>
      </c>
      <c r="F57" s="80">
        <f>'A-3C-D NF-Comp grp by State'!AR57</f>
        <v>0.2</v>
      </c>
      <c r="G57" s="80">
        <f>'A-3C-D NF-Comp grp by State'!AS57</f>
        <v>0.8</v>
      </c>
    </row>
    <row r="58" spans="1:7" ht="13.5">
      <c r="A58" s="2" t="s">
        <v>51</v>
      </c>
      <c r="B58" s="77">
        <f>'A-3C-D NF-Comp grp by State'!B58</f>
        <v>2403</v>
      </c>
      <c r="C58" s="59"/>
      <c r="D58" s="77">
        <f>'A-3C-D NF-Comp grp by State'!AP58</f>
        <v>174</v>
      </c>
      <c r="E58" s="80">
        <f>'A-3C-D NF-Comp grp by State'!AQ58</f>
        <v>0.08045977011494253</v>
      </c>
      <c r="F58" s="80">
        <f>'A-3C-D NF-Comp grp by State'!AR58</f>
        <v>0.20114942528735633</v>
      </c>
      <c r="G58" s="80">
        <f>'A-3C-D NF-Comp grp by State'!AS58</f>
        <v>0.7183908045977011</v>
      </c>
    </row>
    <row r="59" spans="1:7" ht="14.25" thickBot="1">
      <c r="A59" s="6" t="s">
        <v>52</v>
      </c>
      <c r="B59" s="73">
        <f>'A-3C-D NF-Comp grp by State'!B59</f>
        <v>1290</v>
      </c>
      <c r="C59" s="65"/>
      <c r="D59" s="73">
        <f>'A-3C-D NF-Comp grp by State'!AP59</f>
        <v>199</v>
      </c>
      <c r="E59" s="82">
        <f>'A-3C-D NF-Comp grp by State'!AQ59</f>
        <v>0.005025125628140704</v>
      </c>
      <c r="F59" s="82">
        <f>'A-3C-D NF-Comp grp by State'!AR59</f>
        <v>0.07537688442211055</v>
      </c>
      <c r="G59" s="82">
        <f>'A-3C-D NF-Comp grp by State'!AS59</f>
        <v>0.9195979899497487</v>
      </c>
    </row>
    <row r="60" spans="1:7" ht="14.25" thickTop="1">
      <c r="A60" s="1" t="s">
        <v>53</v>
      </c>
      <c r="B60" s="77">
        <f>'A-3C-D NF-Comp grp by State'!B60</f>
        <v>753</v>
      </c>
      <c r="C60" s="59"/>
      <c r="D60" s="77">
        <f>'A-3C-D NF-Comp grp by State'!AP60</f>
        <v>152</v>
      </c>
      <c r="E60" s="80">
        <f>'A-3C-D NF-Comp grp by State'!AQ60</f>
        <v>0.019736842105263157</v>
      </c>
      <c r="F60" s="80">
        <f>'A-3C-D NF-Comp grp by State'!AR60</f>
        <v>0.11842105263157894</v>
      </c>
      <c r="G60" s="80">
        <f>'A-3C-D NF-Comp grp by State'!AS60</f>
        <v>0.8618421052631579</v>
      </c>
    </row>
    <row r="61" spans="1:7" ht="13.5">
      <c r="A61" s="1" t="s">
        <v>54</v>
      </c>
      <c r="B61" s="77">
        <f>'A-3C-D NF-Comp grp by State'!B61</f>
        <v>689</v>
      </c>
      <c r="C61" s="59"/>
      <c r="D61" s="77">
        <f>'A-3C-D NF-Comp grp by State'!AP61</f>
        <v>236</v>
      </c>
      <c r="E61" s="80">
        <f>'A-3C-D NF-Comp grp by State'!AQ61</f>
        <v>0.1694915254237288</v>
      </c>
      <c r="F61" s="80">
        <f>'A-3C-D NF-Comp grp by State'!AR61</f>
        <v>0.05084745762711865</v>
      </c>
      <c r="G61" s="80">
        <f>'A-3C-D NF-Comp grp by State'!AS61</f>
        <v>0.7796610169491526</v>
      </c>
    </row>
  </sheetData>
  <sheetProtection/>
  <hyperlinks>
    <hyperlink ref="H3" location="ToC!A1" display="Table of Contents"/>
  </hyperlinks>
  <printOptions horizontalCentered="1"/>
  <pageMargins left="0.25" right="0.25" top="0.65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Percents for FY 2014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66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5.421875" style="0" customWidth="1"/>
    <col min="3" max="3" width="0.2890625" style="0" customWidth="1"/>
    <col min="4" max="4" width="14.421875" style="0" customWidth="1"/>
    <col min="5" max="5" width="12.28125" style="0" customWidth="1"/>
    <col min="6" max="6" width="10.140625" style="0" customWidth="1"/>
    <col min="7" max="7" width="13.00390625" style="0" customWidth="1"/>
    <col min="8" max="8" width="15.7109375" style="0" customWidth="1"/>
    <col min="9" max="9" width="0.71875" style="0" customWidth="1"/>
    <col min="10" max="10" width="13.00390625" style="0" customWidth="1"/>
    <col min="11" max="11" width="15.421875" style="0" customWidth="1"/>
    <col min="12" max="12" width="14.421875" style="0" customWidth="1"/>
    <col min="13" max="13" width="0.71875" style="0" customWidth="1"/>
    <col min="14" max="14" width="14.421875" style="0" customWidth="1"/>
    <col min="15" max="15" width="12.28125" style="0" customWidth="1"/>
    <col min="16" max="16" width="10.140625" style="0" customWidth="1"/>
    <col min="17" max="17" width="13.00390625" style="0" customWidth="1"/>
    <col min="18" max="18" width="15.7109375" style="0" customWidth="1"/>
    <col min="19" max="19" width="0.71875" style="0" customWidth="1"/>
    <col min="20" max="20" width="13.00390625" style="0" customWidth="1"/>
    <col min="21" max="21" width="15.28125" style="0" customWidth="1"/>
  </cols>
  <sheetData>
    <row r="1" spans="2:21" s="133" customFormat="1" ht="21.75" customHeight="1">
      <c r="B1" s="134" t="s">
        <v>56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57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1" s="133" customFormat="1" ht="30.75" customHeight="1">
      <c r="A2" s="135" t="s">
        <v>0</v>
      </c>
      <c r="B2" s="136" t="s">
        <v>58</v>
      </c>
      <c r="C2" s="137"/>
      <c r="D2" s="138" t="s">
        <v>59</v>
      </c>
      <c r="E2" s="139"/>
      <c r="F2" s="138"/>
      <c r="G2" s="139"/>
      <c r="H2" s="139"/>
      <c r="I2" s="140"/>
      <c r="J2" s="141" t="s">
        <v>60</v>
      </c>
      <c r="K2" s="142"/>
      <c r="L2" s="225" t="s">
        <v>58</v>
      </c>
      <c r="M2" s="226"/>
      <c r="N2" s="159" t="s">
        <v>59</v>
      </c>
      <c r="O2" s="160"/>
      <c r="P2" s="141"/>
      <c r="Q2" s="161"/>
      <c r="R2" s="160"/>
      <c r="S2" s="140"/>
      <c r="T2" s="141" t="s">
        <v>60</v>
      </c>
      <c r="U2" s="142"/>
    </row>
    <row r="3" spans="1:22" s="133" customFormat="1" ht="34.5" customHeight="1" thickBot="1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144" t="s">
        <v>61</v>
      </c>
      <c r="M3" s="145"/>
      <c r="N3" s="146" t="s">
        <v>62</v>
      </c>
      <c r="O3" s="147" t="s">
        <v>63</v>
      </c>
      <c r="P3" s="147" t="s">
        <v>64</v>
      </c>
      <c r="Q3" s="147" t="s">
        <v>98</v>
      </c>
      <c r="R3" s="136" t="s">
        <v>66</v>
      </c>
      <c r="S3" s="137"/>
      <c r="T3" s="148" t="s">
        <v>2</v>
      </c>
      <c r="U3" s="149" t="s">
        <v>67</v>
      </c>
      <c r="V3" s="210" t="s">
        <v>101</v>
      </c>
    </row>
    <row r="4" spans="1:21" ht="14.25" thickBot="1">
      <c r="A4" s="7" t="s">
        <v>147</v>
      </c>
      <c r="B4" s="11">
        <v>136795</v>
      </c>
      <c r="C4" s="233">
        <v>0</v>
      </c>
      <c r="D4" s="234">
        <v>48636</v>
      </c>
      <c r="E4" s="11">
        <v>42193</v>
      </c>
      <c r="F4" s="11">
        <v>28768</v>
      </c>
      <c r="G4" s="11">
        <v>6510</v>
      </c>
      <c r="H4" s="11">
        <v>10688</v>
      </c>
      <c r="I4" s="11">
        <v>0</v>
      </c>
      <c r="J4" s="235">
        <v>1712238</v>
      </c>
      <c r="K4" s="19">
        <v>0.07989251494243207</v>
      </c>
      <c r="L4" s="233">
        <v>136795</v>
      </c>
      <c r="M4" s="12"/>
      <c r="N4" s="20">
        <v>0.355539310647319</v>
      </c>
      <c r="O4" s="20">
        <v>0.3084396359516064</v>
      </c>
      <c r="P4" s="20">
        <v>0.2103000840674001</v>
      </c>
      <c r="Q4" s="20">
        <v>0.047589458679045286</v>
      </c>
      <c r="R4" s="20">
        <v>0.07813151065462919</v>
      </c>
      <c r="S4" s="17"/>
      <c r="T4" s="235">
        <v>1712238</v>
      </c>
      <c r="U4" s="19">
        <v>0.07989251494243207</v>
      </c>
    </row>
    <row r="5" spans="1:21" ht="13.5">
      <c r="A5" s="1" t="s">
        <v>10</v>
      </c>
      <c r="B5" s="58">
        <v>2329</v>
      </c>
      <c r="C5" s="236">
        <v>0</v>
      </c>
      <c r="D5" s="237">
        <v>1030</v>
      </c>
      <c r="E5" s="58">
        <v>787</v>
      </c>
      <c r="F5" s="58">
        <v>304</v>
      </c>
      <c r="G5" s="58">
        <v>114</v>
      </c>
      <c r="H5" s="58">
        <v>94</v>
      </c>
      <c r="I5" s="58">
        <v>0</v>
      </c>
      <c r="J5" s="237">
        <v>27381</v>
      </c>
      <c r="K5" s="238">
        <v>0.08505898250611738</v>
      </c>
      <c r="L5" s="236">
        <v>2329</v>
      </c>
      <c r="M5" s="59"/>
      <c r="N5" s="268">
        <v>0.442249892657793</v>
      </c>
      <c r="O5" s="268">
        <v>0.33791326749677975</v>
      </c>
      <c r="P5" s="268">
        <v>0.13052812365822242</v>
      </c>
      <c r="Q5" s="268">
        <v>0.048948046371833406</v>
      </c>
      <c r="R5" s="268">
        <v>0.040360669815371404</v>
      </c>
      <c r="S5" s="58"/>
      <c r="T5" s="237">
        <v>27381</v>
      </c>
      <c r="U5" s="238">
        <v>0.08505898250611738</v>
      </c>
    </row>
    <row r="6" spans="1:21" ht="13.5">
      <c r="A6" s="1" t="s">
        <v>22</v>
      </c>
      <c r="B6" s="58">
        <v>5356</v>
      </c>
      <c r="C6" s="236">
        <v>0</v>
      </c>
      <c r="D6" s="239">
        <v>1619</v>
      </c>
      <c r="E6" s="58">
        <v>1716</v>
      </c>
      <c r="F6" s="58">
        <v>1680</v>
      </c>
      <c r="G6" s="58">
        <v>191</v>
      </c>
      <c r="H6" s="58">
        <v>150</v>
      </c>
      <c r="I6" s="58">
        <v>0</v>
      </c>
      <c r="J6" s="239">
        <v>48423</v>
      </c>
      <c r="K6" s="240">
        <v>0.11060859508911054</v>
      </c>
      <c r="L6" s="236">
        <v>5356</v>
      </c>
      <c r="M6" s="59"/>
      <c r="N6" s="268">
        <v>0.30227781926811054</v>
      </c>
      <c r="O6" s="268">
        <v>0.32038834951456313</v>
      </c>
      <c r="P6" s="268">
        <v>0.31366691560866317</v>
      </c>
      <c r="Q6" s="268">
        <v>0.03566094100074683</v>
      </c>
      <c r="R6" s="268">
        <v>0.028005974607916356</v>
      </c>
      <c r="S6" s="58"/>
      <c r="T6" s="239">
        <v>48423</v>
      </c>
      <c r="U6" s="240">
        <v>0.11060859508911054</v>
      </c>
    </row>
    <row r="7" spans="1:21" ht="13.5">
      <c r="A7" s="1" t="s">
        <v>24</v>
      </c>
      <c r="B7" s="58">
        <v>931</v>
      </c>
      <c r="C7" s="236">
        <v>0</v>
      </c>
      <c r="D7" s="239">
        <v>309</v>
      </c>
      <c r="E7" s="58">
        <v>271</v>
      </c>
      <c r="F7" s="58">
        <v>103</v>
      </c>
      <c r="G7" s="58">
        <v>81</v>
      </c>
      <c r="H7" s="58">
        <v>167</v>
      </c>
      <c r="I7" s="58">
        <v>0</v>
      </c>
      <c r="J7" s="239">
        <v>6949</v>
      </c>
      <c r="K7" s="240">
        <v>0.133976111670744</v>
      </c>
      <c r="L7" s="236">
        <v>931</v>
      </c>
      <c r="M7" s="59"/>
      <c r="N7" s="268">
        <v>0.3319011815252417</v>
      </c>
      <c r="O7" s="268">
        <v>0.29108485499462944</v>
      </c>
      <c r="P7" s="268">
        <v>0.11063372717508056</v>
      </c>
      <c r="Q7" s="268">
        <v>0.08700322234156821</v>
      </c>
      <c r="R7" s="268">
        <v>0.17937701396348013</v>
      </c>
      <c r="S7" s="58"/>
      <c r="T7" s="239">
        <v>6949</v>
      </c>
      <c r="U7" s="240">
        <v>0.133976111670744</v>
      </c>
    </row>
    <row r="8" spans="1:21" ht="13.5">
      <c r="A8" s="1" t="s">
        <v>33</v>
      </c>
      <c r="B8" s="58">
        <v>411</v>
      </c>
      <c r="C8" s="236">
        <v>0</v>
      </c>
      <c r="D8" s="239">
        <v>147</v>
      </c>
      <c r="E8" s="58">
        <v>152</v>
      </c>
      <c r="F8" s="58">
        <v>54</v>
      </c>
      <c r="G8" s="58">
        <v>20</v>
      </c>
      <c r="H8" s="58">
        <v>38</v>
      </c>
      <c r="I8" s="58">
        <v>0</v>
      </c>
      <c r="J8" s="239">
        <v>7347</v>
      </c>
      <c r="K8" s="240">
        <v>0.055941200489995915</v>
      </c>
      <c r="L8" s="236">
        <v>411</v>
      </c>
      <c r="M8" s="59"/>
      <c r="N8" s="268">
        <v>0.35766423357664234</v>
      </c>
      <c r="O8" s="268">
        <v>0.36982968369829683</v>
      </c>
      <c r="P8" s="268">
        <v>0.13138686131386862</v>
      </c>
      <c r="Q8" s="268">
        <v>0.04866180048661801</v>
      </c>
      <c r="R8" s="268">
        <v>0.09245742092457421</v>
      </c>
      <c r="S8" s="58"/>
      <c r="T8" s="239">
        <v>7347</v>
      </c>
      <c r="U8" s="240">
        <v>0.055941200489995915</v>
      </c>
    </row>
    <row r="9" spans="1:21" ht="13.5">
      <c r="A9" s="1" t="s">
        <v>43</v>
      </c>
      <c r="B9" s="58">
        <v>564</v>
      </c>
      <c r="C9" s="236">
        <v>0</v>
      </c>
      <c r="D9" s="239">
        <v>305</v>
      </c>
      <c r="E9" s="58">
        <v>158</v>
      </c>
      <c r="F9" s="58">
        <v>36</v>
      </c>
      <c r="G9" s="58">
        <v>15</v>
      </c>
      <c r="H9" s="58">
        <v>50</v>
      </c>
      <c r="I9" s="58">
        <v>0</v>
      </c>
      <c r="J9" s="239">
        <v>9158</v>
      </c>
      <c r="K9" s="240">
        <v>0.06158549901725267</v>
      </c>
      <c r="L9" s="236">
        <v>564</v>
      </c>
      <c r="M9" s="59"/>
      <c r="N9" s="268">
        <v>0.5407801418439716</v>
      </c>
      <c r="O9" s="268">
        <v>0.2801418439716312</v>
      </c>
      <c r="P9" s="268">
        <v>0.06382978723404255</v>
      </c>
      <c r="Q9" s="268">
        <v>0.026595744680851064</v>
      </c>
      <c r="R9" s="268">
        <v>0.08865248226950355</v>
      </c>
      <c r="S9" s="58"/>
      <c r="T9" s="239">
        <v>9158</v>
      </c>
      <c r="U9" s="240">
        <v>0.06158549901725267</v>
      </c>
    </row>
    <row r="10" spans="1:21" ht="14.25" thickBot="1">
      <c r="A10" s="1" t="s">
        <v>50</v>
      </c>
      <c r="B10" s="58">
        <v>314</v>
      </c>
      <c r="C10" s="236">
        <v>0</v>
      </c>
      <c r="D10" s="239">
        <v>115</v>
      </c>
      <c r="E10" s="58">
        <v>93</v>
      </c>
      <c r="F10" s="58">
        <v>51</v>
      </c>
      <c r="G10" s="58">
        <v>10</v>
      </c>
      <c r="H10" s="58">
        <v>45</v>
      </c>
      <c r="I10" s="58">
        <v>0</v>
      </c>
      <c r="J10" s="241">
        <v>3212</v>
      </c>
      <c r="K10" s="242">
        <v>0.09775840597758406</v>
      </c>
      <c r="L10" s="236">
        <v>314</v>
      </c>
      <c r="M10" s="59"/>
      <c r="N10" s="268">
        <v>0.3662420382165605</v>
      </c>
      <c r="O10" s="268">
        <v>0.2961783439490446</v>
      </c>
      <c r="P10" s="268">
        <v>0.1624203821656051</v>
      </c>
      <c r="Q10" s="268">
        <v>0.03184713375796178</v>
      </c>
      <c r="R10" s="268">
        <v>0.14331210191082802</v>
      </c>
      <c r="S10" s="58"/>
      <c r="T10" s="241">
        <v>3212</v>
      </c>
      <c r="U10" s="242">
        <v>0.09775840597758406</v>
      </c>
    </row>
    <row r="11" spans="1:21" ht="15" thickBot="1" thickTop="1">
      <c r="A11" s="243" t="s">
        <v>137</v>
      </c>
      <c r="B11" s="244">
        <v>9905</v>
      </c>
      <c r="C11" s="245">
        <v>0</v>
      </c>
      <c r="D11" s="246">
        <v>3525</v>
      </c>
      <c r="E11" s="244">
        <v>3177</v>
      </c>
      <c r="F11" s="244">
        <v>2228</v>
      </c>
      <c r="G11" s="244">
        <v>431</v>
      </c>
      <c r="H11" s="244">
        <v>544</v>
      </c>
      <c r="I11" s="244">
        <v>0</v>
      </c>
      <c r="J11" s="246">
        <v>102470</v>
      </c>
      <c r="K11" s="247">
        <v>0.09666243778666928</v>
      </c>
      <c r="L11" s="245">
        <v>9905</v>
      </c>
      <c r="M11" s="269">
        <v>0</v>
      </c>
      <c r="N11" s="270">
        <v>0.3558808682483594</v>
      </c>
      <c r="O11" s="270">
        <v>0.32074709742554264</v>
      </c>
      <c r="P11" s="270">
        <v>0.22493690055527513</v>
      </c>
      <c r="Q11" s="270">
        <v>0.04351337708228167</v>
      </c>
      <c r="R11" s="270">
        <v>0.05492175668854114</v>
      </c>
      <c r="S11" s="244">
        <v>0</v>
      </c>
      <c r="T11" s="246">
        <v>102470</v>
      </c>
      <c r="U11" s="247">
        <v>0.09666243778666928</v>
      </c>
    </row>
    <row r="12" spans="1:21" ht="14.25" thickTop="1">
      <c r="A12" s="1" t="s">
        <v>34</v>
      </c>
      <c r="B12" s="58">
        <v>4098</v>
      </c>
      <c r="C12" s="236">
        <v>0</v>
      </c>
      <c r="D12" s="239">
        <v>1448</v>
      </c>
      <c r="E12" s="58">
        <v>1542</v>
      </c>
      <c r="F12" s="58">
        <v>336</v>
      </c>
      <c r="G12" s="58">
        <v>210</v>
      </c>
      <c r="H12" s="58">
        <v>562</v>
      </c>
      <c r="I12" s="58">
        <v>0</v>
      </c>
      <c r="J12" s="239">
        <v>51369</v>
      </c>
      <c r="K12" s="240">
        <v>0.0797757402324359</v>
      </c>
      <c r="L12" s="236">
        <v>4098</v>
      </c>
      <c r="M12" s="59"/>
      <c r="N12" s="268">
        <v>0.35334309419228893</v>
      </c>
      <c r="O12" s="268">
        <v>0.3762811127379209</v>
      </c>
      <c r="P12" s="268">
        <v>0.08199121522693997</v>
      </c>
      <c r="Q12" s="268">
        <v>0.05124450951683748</v>
      </c>
      <c r="R12" s="268">
        <v>0.1371400683260127</v>
      </c>
      <c r="S12" s="58"/>
      <c r="T12" s="239">
        <v>51369</v>
      </c>
      <c r="U12" s="240">
        <v>0.0797757402324359</v>
      </c>
    </row>
    <row r="13" spans="1:21" ht="13.5">
      <c r="A13" s="1" t="s">
        <v>37</v>
      </c>
      <c r="B13" s="58">
        <v>1695</v>
      </c>
      <c r="C13" s="236">
        <v>0</v>
      </c>
      <c r="D13" s="239">
        <v>566</v>
      </c>
      <c r="E13" s="58">
        <v>674</v>
      </c>
      <c r="F13" s="58">
        <v>307</v>
      </c>
      <c r="G13" s="58">
        <v>83</v>
      </c>
      <c r="H13" s="58">
        <v>65</v>
      </c>
      <c r="I13" s="58">
        <v>0</v>
      </c>
      <c r="J13" s="239">
        <v>114978</v>
      </c>
      <c r="K13" s="240">
        <v>0.014741950634034337</v>
      </c>
      <c r="L13" s="236">
        <v>1695</v>
      </c>
      <c r="M13" s="59"/>
      <c r="N13" s="268">
        <v>0.3339233038348083</v>
      </c>
      <c r="O13" s="268">
        <v>0.3976401179941003</v>
      </c>
      <c r="P13" s="268">
        <v>0.18112094395280237</v>
      </c>
      <c r="Q13" s="268">
        <v>0.04896755162241888</v>
      </c>
      <c r="R13" s="268">
        <v>0.038348082595870206</v>
      </c>
      <c r="S13" s="58"/>
      <c r="T13" s="239">
        <v>114978</v>
      </c>
      <c r="U13" s="240">
        <v>0.014741950634034337</v>
      </c>
    </row>
    <row r="14" spans="1:21" ht="14.25" thickBot="1">
      <c r="A14" s="1" t="s">
        <v>42</v>
      </c>
      <c r="B14" s="58">
        <v>32</v>
      </c>
      <c r="C14" s="236">
        <v>0</v>
      </c>
      <c r="D14" s="239">
        <v>4</v>
      </c>
      <c r="E14" s="58">
        <v>2</v>
      </c>
      <c r="F14" s="58">
        <v>22</v>
      </c>
      <c r="G14" s="58">
        <v>2</v>
      </c>
      <c r="H14" s="58">
        <v>2</v>
      </c>
      <c r="I14" s="58">
        <v>0</v>
      </c>
      <c r="J14" s="239">
        <v>305</v>
      </c>
      <c r="K14" s="240">
        <v>0.10491803278688525</v>
      </c>
      <c r="L14" s="236">
        <v>32</v>
      </c>
      <c r="M14" s="59"/>
      <c r="N14" s="268">
        <v>0.125</v>
      </c>
      <c r="O14" s="268">
        <v>0.0625</v>
      </c>
      <c r="P14" s="268">
        <v>0.6875</v>
      </c>
      <c r="Q14" s="268">
        <v>0.0625</v>
      </c>
      <c r="R14" s="268">
        <v>0.0625</v>
      </c>
      <c r="S14" s="58"/>
      <c r="T14" s="239">
        <v>305</v>
      </c>
      <c r="U14" s="240">
        <v>0.10491803278688525</v>
      </c>
    </row>
    <row r="15" spans="1:21" ht="15" thickBot="1" thickTop="1">
      <c r="A15" s="243" t="s">
        <v>138</v>
      </c>
      <c r="B15" s="244">
        <v>5825</v>
      </c>
      <c r="C15" s="245">
        <v>0</v>
      </c>
      <c r="D15" s="246">
        <v>2018</v>
      </c>
      <c r="E15" s="244">
        <v>2218</v>
      </c>
      <c r="F15" s="244">
        <v>665</v>
      </c>
      <c r="G15" s="244">
        <v>295</v>
      </c>
      <c r="H15" s="244">
        <v>629</v>
      </c>
      <c r="I15" s="244">
        <v>0</v>
      </c>
      <c r="J15" s="246">
        <v>166652</v>
      </c>
      <c r="K15" s="247">
        <v>0.03495307587067662</v>
      </c>
      <c r="L15" s="245">
        <v>5825</v>
      </c>
      <c r="M15" s="269">
        <v>0</v>
      </c>
      <c r="N15" s="270">
        <v>0.34643776824034334</v>
      </c>
      <c r="O15" s="270">
        <v>0.3807725321888412</v>
      </c>
      <c r="P15" s="270">
        <v>0.11416309012875536</v>
      </c>
      <c r="Q15" s="270">
        <v>0.050643776824034335</v>
      </c>
      <c r="R15" s="270">
        <v>0.10798283261802576</v>
      </c>
      <c r="S15" s="244">
        <v>0</v>
      </c>
      <c r="T15" s="246">
        <v>166652</v>
      </c>
      <c r="U15" s="247">
        <v>0.03495307587067662</v>
      </c>
    </row>
    <row r="16" spans="1:21" ht="14.25" thickTop="1">
      <c r="A16" s="1" t="s">
        <v>11</v>
      </c>
      <c r="B16" s="58">
        <v>327</v>
      </c>
      <c r="C16" s="236">
        <v>0</v>
      </c>
      <c r="D16" s="239">
        <v>136</v>
      </c>
      <c r="E16" s="58">
        <v>113</v>
      </c>
      <c r="F16" s="58">
        <v>48</v>
      </c>
      <c r="G16" s="58">
        <v>15</v>
      </c>
      <c r="H16" s="58">
        <v>15</v>
      </c>
      <c r="I16" s="58">
        <v>0</v>
      </c>
      <c r="J16" s="239">
        <v>2766</v>
      </c>
      <c r="K16" s="240">
        <v>0.11822125813449023</v>
      </c>
      <c r="L16" s="236">
        <v>327</v>
      </c>
      <c r="M16" s="59"/>
      <c r="N16" s="268">
        <v>0.41590214067278286</v>
      </c>
      <c r="O16" s="268">
        <v>0.345565749235474</v>
      </c>
      <c r="P16" s="268">
        <v>0.14678899082568808</v>
      </c>
      <c r="Q16" s="268">
        <v>0.045871559633027525</v>
      </c>
      <c r="R16" s="268">
        <v>0.045871559633027525</v>
      </c>
      <c r="S16" s="58"/>
      <c r="T16" s="239">
        <v>2766</v>
      </c>
      <c r="U16" s="240">
        <v>0.11822125813449023</v>
      </c>
    </row>
    <row r="17" spans="1:21" ht="13.5">
      <c r="A17" s="1" t="s">
        <v>12</v>
      </c>
      <c r="B17" s="58">
        <v>363</v>
      </c>
      <c r="C17" s="236">
        <v>0</v>
      </c>
      <c r="D17" s="239">
        <v>171</v>
      </c>
      <c r="E17" s="58">
        <v>99</v>
      </c>
      <c r="F17" s="58">
        <v>29</v>
      </c>
      <c r="G17" s="58">
        <v>14</v>
      </c>
      <c r="H17" s="58">
        <v>50</v>
      </c>
      <c r="I17" s="58">
        <v>0</v>
      </c>
      <c r="J17" s="239">
        <v>5327</v>
      </c>
      <c r="K17" s="240">
        <v>0.06814342031162005</v>
      </c>
      <c r="L17" s="236">
        <v>363</v>
      </c>
      <c r="M17" s="59"/>
      <c r="N17" s="268">
        <v>0.47107438016528924</v>
      </c>
      <c r="O17" s="268">
        <v>0.2727272727272727</v>
      </c>
      <c r="P17" s="268">
        <v>0.07988980716253444</v>
      </c>
      <c r="Q17" s="268">
        <v>0.03856749311294766</v>
      </c>
      <c r="R17" s="268">
        <v>0.13774104683195593</v>
      </c>
      <c r="S17" s="58"/>
      <c r="T17" s="239">
        <v>5327</v>
      </c>
      <c r="U17" s="240">
        <v>0.06814342031162005</v>
      </c>
    </row>
    <row r="18" spans="1:21" ht="13.5">
      <c r="A18" s="1" t="s">
        <v>23</v>
      </c>
      <c r="B18" s="58">
        <v>2240</v>
      </c>
      <c r="C18" s="236">
        <v>0</v>
      </c>
      <c r="D18" s="239">
        <v>902</v>
      </c>
      <c r="E18" s="58">
        <v>795</v>
      </c>
      <c r="F18" s="58">
        <v>323</v>
      </c>
      <c r="G18" s="58">
        <v>90</v>
      </c>
      <c r="H18" s="58">
        <v>130</v>
      </c>
      <c r="I18" s="58">
        <v>0</v>
      </c>
      <c r="J18" s="239">
        <v>27796</v>
      </c>
      <c r="K18" s="240">
        <v>0.08058713483954526</v>
      </c>
      <c r="L18" s="236">
        <v>2240</v>
      </c>
      <c r="M18" s="59"/>
      <c r="N18" s="268">
        <v>0.40267857142857144</v>
      </c>
      <c r="O18" s="268">
        <v>0.3549107142857143</v>
      </c>
      <c r="P18" s="268">
        <v>0.14419642857142856</v>
      </c>
      <c r="Q18" s="268">
        <v>0.04017857142857143</v>
      </c>
      <c r="R18" s="268">
        <v>0.05803571428571429</v>
      </c>
      <c r="S18" s="58"/>
      <c r="T18" s="239">
        <v>27796</v>
      </c>
      <c r="U18" s="240">
        <v>0.08058713483954526</v>
      </c>
    </row>
    <row r="19" spans="1:21" ht="13.5">
      <c r="A19" s="1" t="s">
        <v>41</v>
      </c>
      <c r="B19" s="58">
        <v>1387</v>
      </c>
      <c r="C19" s="236">
        <v>0</v>
      </c>
      <c r="D19" s="239">
        <v>524</v>
      </c>
      <c r="E19" s="58">
        <v>447</v>
      </c>
      <c r="F19" s="58">
        <v>242</v>
      </c>
      <c r="G19" s="58">
        <v>102</v>
      </c>
      <c r="H19" s="58">
        <v>72</v>
      </c>
      <c r="I19" s="58">
        <v>0</v>
      </c>
      <c r="J19" s="239">
        <v>88132</v>
      </c>
      <c r="K19" s="240">
        <v>0.015737757000862343</v>
      </c>
      <c r="L19" s="236">
        <v>1387</v>
      </c>
      <c r="M19" s="59"/>
      <c r="N19" s="268">
        <v>0.37779379956741166</v>
      </c>
      <c r="O19" s="268">
        <v>0.32227829848594086</v>
      </c>
      <c r="P19" s="268">
        <v>0.17447728911319393</v>
      </c>
      <c r="Q19" s="268">
        <v>0.07354001441961067</v>
      </c>
      <c r="R19" s="268">
        <v>0.05191059841384282</v>
      </c>
      <c r="S19" s="58"/>
      <c r="T19" s="239">
        <v>88132</v>
      </c>
      <c r="U19" s="240">
        <v>0.015737757000862343</v>
      </c>
    </row>
    <row r="20" spans="1:21" ht="13.5">
      <c r="A20" s="1" t="s">
        <v>49</v>
      </c>
      <c r="B20" s="58">
        <v>1878</v>
      </c>
      <c r="C20" s="236">
        <v>0</v>
      </c>
      <c r="D20" s="239">
        <v>591</v>
      </c>
      <c r="E20" s="58">
        <v>683</v>
      </c>
      <c r="F20" s="58">
        <v>406</v>
      </c>
      <c r="G20" s="58">
        <v>124</v>
      </c>
      <c r="H20" s="58">
        <v>74</v>
      </c>
      <c r="I20" s="58">
        <v>0</v>
      </c>
      <c r="J20" s="239">
        <v>32160</v>
      </c>
      <c r="K20" s="240">
        <v>0.0583955223880597</v>
      </c>
      <c r="L20" s="236">
        <v>1878</v>
      </c>
      <c r="M20" s="59"/>
      <c r="N20" s="268">
        <v>0.3146964856230032</v>
      </c>
      <c r="O20" s="268">
        <v>0.36368477103301383</v>
      </c>
      <c r="P20" s="268">
        <v>0.2161874334398296</v>
      </c>
      <c r="Q20" s="268">
        <v>0.06602768903088392</v>
      </c>
      <c r="R20" s="268">
        <v>0.039403620873269436</v>
      </c>
      <c r="S20" s="58"/>
      <c r="T20" s="239">
        <v>32160</v>
      </c>
      <c r="U20" s="240">
        <v>0.0583955223880597</v>
      </c>
    </row>
    <row r="21" spans="1:21" ht="14.25" thickBot="1">
      <c r="A21" s="1" t="s">
        <v>53</v>
      </c>
      <c r="B21" s="58">
        <v>753</v>
      </c>
      <c r="C21" s="236">
        <v>0</v>
      </c>
      <c r="D21" s="239">
        <v>280</v>
      </c>
      <c r="E21" s="58">
        <v>178</v>
      </c>
      <c r="F21" s="58">
        <v>118</v>
      </c>
      <c r="G21" s="58">
        <v>25</v>
      </c>
      <c r="H21" s="58">
        <v>152</v>
      </c>
      <c r="I21" s="58">
        <v>0</v>
      </c>
      <c r="J21" s="239">
        <v>10940</v>
      </c>
      <c r="K21" s="240">
        <v>0.06882998171846436</v>
      </c>
      <c r="L21" s="236">
        <v>753</v>
      </c>
      <c r="M21" s="59"/>
      <c r="N21" s="268">
        <v>0.37184594953519257</v>
      </c>
      <c r="O21" s="268">
        <v>0.23638778220451528</v>
      </c>
      <c r="P21" s="268">
        <v>0.15670650730411687</v>
      </c>
      <c r="Q21" s="268">
        <v>0.033200531208499334</v>
      </c>
      <c r="R21" s="268">
        <v>0.20185922974767595</v>
      </c>
      <c r="S21" s="58"/>
      <c r="T21" s="239">
        <v>10940</v>
      </c>
      <c r="U21" s="240">
        <v>0.06882998171846436</v>
      </c>
    </row>
    <row r="22" spans="1:21" ht="15" thickBot="1" thickTop="1">
      <c r="A22" s="243" t="s">
        <v>139</v>
      </c>
      <c r="B22" s="244">
        <v>6948</v>
      </c>
      <c r="C22" s="245">
        <v>0</v>
      </c>
      <c r="D22" s="246">
        <v>2604</v>
      </c>
      <c r="E22" s="244">
        <v>2315</v>
      </c>
      <c r="F22" s="244">
        <v>1166</v>
      </c>
      <c r="G22" s="244">
        <v>370</v>
      </c>
      <c r="H22" s="244">
        <v>493</v>
      </c>
      <c r="I22" s="244">
        <v>0</v>
      </c>
      <c r="J22" s="246">
        <v>167121</v>
      </c>
      <c r="K22" s="247">
        <v>0.041574667456513545</v>
      </c>
      <c r="L22" s="245">
        <v>6948</v>
      </c>
      <c r="M22" s="269">
        <v>0</v>
      </c>
      <c r="N22" s="270">
        <v>0.3747841105354059</v>
      </c>
      <c r="O22" s="270">
        <v>0.3331894070236039</v>
      </c>
      <c r="P22" s="270">
        <v>0.167818077144502</v>
      </c>
      <c r="Q22" s="270">
        <v>0.05325273459988486</v>
      </c>
      <c r="R22" s="270">
        <v>0.07095567069660334</v>
      </c>
      <c r="S22" s="244">
        <v>0</v>
      </c>
      <c r="T22" s="246">
        <v>167121</v>
      </c>
      <c r="U22" s="247">
        <v>0.041574667456513545</v>
      </c>
    </row>
    <row r="23" spans="1:21" ht="14.25" thickTop="1">
      <c r="A23" s="1" t="s">
        <v>5</v>
      </c>
      <c r="B23" s="58">
        <v>791</v>
      </c>
      <c r="C23" s="236">
        <v>0</v>
      </c>
      <c r="D23" s="239">
        <v>312</v>
      </c>
      <c r="E23" s="58">
        <v>273</v>
      </c>
      <c r="F23" s="58">
        <v>93</v>
      </c>
      <c r="G23" s="58">
        <v>55</v>
      </c>
      <c r="H23" s="58">
        <v>58</v>
      </c>
      <c r="I23" s="58">
        <v>0</v>
      </c>
      <c r="J23" s="239">
        <v>27003</v>
      </c>
      <c r="K23" s="240">
        <v>0.02929304151390586</v>
      </c>
      <c r="L23" s="236">
        <v>791</v>
      </c>
      <c r="M23" s="59"/>
      <c r="N23" s="268">
        <v>0.3944374209860936</v>
      </c>
      <c r="O23" s="268">
        <v>0.34513274336283184</v>
      </c>
      <c r="P23" s="268">
        <v>0.11757269279393173</v>
      </c>
      <c r="Q23" s="268">
        <v>0.0695322376738306</v>
      </c>
      <c r="R23" s="268">
        <v>0.07332490518331226</v>
      </c>
      <c r="S23" s="58"/>
      <c r="T23" s="239">
        <v>27003</v>
      </c>
      <c r="U23" s="240">
        <v>0.02929304151390586</v>
      </c>
    </row>
    <row r="24" spans="1:21" ht="13.5">
      <c r="A24" s="1" t="s">
        <v>13</v>
      </c>
      <c r="B24" s="58">
        <v>3466</v>
      </c>
      <c r="C24" s="236">
        <v>0</v>
      </c>
      <c r="D24" s="239">
        <v>1213</v>
      </c>
      <c r="E24" s="58">
        <v>1281</v>
      </c>
      <c r="F24" s="58">
        <v>647</v>
      </c>
      <c r="G24" s="58">
        <v>230</v>
      </c>
      <c r="H24" s="58">
        <v>95</v>
      </c>
      <c r="I24" s="58">
        <v>0</v>
      </c>
      <c r="J24" s="239">
        <v>83212</v>
      </c>
      <c r="K24" s="240">
        <v>0.041652646252944285</v>
      </c>
      <c r="L24" s="236">
        <v>3466</v>
      </c>
      <c r="M24" s="59"/>
      <c r="N24" s="268">
        <v>0.34997114829774956</v>
      </c>
      <c r="O24" s="268">
        <v>0.36959030582804386</v>
      </c>
      <c r="P24" s="268">
        <v>0.18667051356030007</v>
      </c>
      <c r="Q24" s="268">
        <v>0.06635891517599539</v>
      </c>
      <c r="R24" s="268">
        <v>0.027409117137911138</v>
      </c>
      <c r="S24" s="58"/>
      <c r="T24" s="239">
        <v>83212</v>
      </c>
      <c r="U24" s="240">
        <v>0.041652646252944285</v>
      </c>
    </row>
    <row r="25" spans="1:21" ht="13.5">
      <c r="A25" s="1" t="s">
        <v>14</v>
      </c>
      <c r="B25" s="58">
        <v>2531</v>
      </c>
      <c r="C25" s="236">
        <v>0</v>
      </c>
      <c r="D25" s="239">
        <v>837</v>
      </c>
      <c r="E25" s="58">
        <v>720</v>
      </c>
      <c r="F25" s="58">
        <v>582</v>
      </c>
      <c r="G25" s="58">
        <v>165</v>
      </c>
      <c r="H25" s="58">
        <v>227</v>
      </c>
      <c r="I25" s="58">
        <v>0</v>
      </c>
      <c r="J25" s="239">
        <v>40448</v>
      </c>
      <c r="K25" s="240">
        <v>0.06257416930379747</v>
      </c>
      <c r="L25" s="236">
        <v>2531</v>
      </c>
      <c r="M25" s="59"/>
      <c r="N25" s="268">
        <v>0.33069932832872384</v>
      </c>
      <c r="O25" s="268">
        <v>0.28447254049782694</v>
      </c>
      <c r="P25" s="268">
        <v>0.2299486369024101</v>
      </c>
      <c r="Q25" s="268">
        <v>0.06519162386408534</v>
      </c>
      <c r="R25" s="268">
        <v>0.08968787040695378</v>
      </c>
      <c r="S25" s="58"/>
      <c r="T25" s="239">
        <v>40448</v>
      </c>
      <c r="U25" s="240">
        <v>0.06257416930379747</v>
      </c>
    </row>
    <row r="26" spans="1:21" ht="13.5">
      <c r="A26" s="1" t="s">
        <v>55</v>
      </c>
      <c r="B26" s="58">
        <v>6131</v>
      </c>
      <c r="C26" s="236">
        <v>0</v>
      </c>
      <c r="D26" s="239">
        <v>1805</v>
      </c>
      <c r="E26" s="58">
        <v>2070</v>
      </c>
      <c r="F26" s="58">
        <v>1603</v>
      </c>
      <c r="G26" s="58">
        <v>422</v>
      </c>
      <c r="H26" s="58">
        <v>231</v>
      </c>
      <c r="I26" s="58">
        <v>0</v>
      </c>
      <c r="J26" s="239">
        <v>27887</v>
      </c>
      <c r="K26" s="240">
        <v>0.21985154373005342</v>
      </c>
      <c r="L26" s="236">
        <v>6131</v>
      </c>
      <c r="M26" s="59"/>
      <c r="N26" s="268">
        <v>0.29440548034578373</v>
      </c>
      <c r="O26" s="268">
        <v>0.337628445604306</v>
      </c>
      <c r="P26" s="268">
        <v>0.26145816343174033</v>
      </c>
      <c r="Q26" s="268">
        <v>0.06883053335508074</v>
      </c>
      <c r="R26" s="268">
        <v>0.03767737726308922</v>
      </c>
      <c r="S26" s="58"/>
      <c r="T26" s="239">
        <v>27887</v>
      </c>
      <c r="U26" s="240">
        <v>0.21985154373005342</v>
      </c>
    </row>
    <row r="27" spans="1:21" ht="13.5">
      <c r="A27" s="1" t="s">
        <v>28</v>
      </c>
      <c r="B27" s="58">
        <v>1957</v>
      </c>
      <c r="C27" s="236">
        <v>0</v>
      </c>
      <c r="D27" s="239">
        <v>576</v>
      </c>
      <c r="E27" s="58">
        <v>758</v>
      </c>
      <c r="F27" s="58">
        <v>530</v>
      </c>
      <c r="G27" s="58">
        <v>56</v>
      </c>
      <c r="H27" s="58">
        <v>37</v>
      </c>
      <c r="I27" s="58">
        <v>0</v>
      </c>
      <c r="J27" s="239">
        <v>20104</v>
      </c>
      <c r="K27" s="240">
        <v>0.09734381217668125</v>
      </c>
      <c r="L27" s="236">
        <v>1957</v>
      </c>
      <c r="M27" s="59"/>
      <c r="N27" s="268">
        <v>0.29432805314256516</v>
      </c>
      <c r="O27" s="268">
        <v>0.3873275421563618</v>
      </c>
      <c r="P27" s="268">
        <v>0.27082268778742974</v>
      </c>
      <c r="Q27" s="268">
        <v>0.0286152273888605</v>
      </c>
      <c r="R27" s="268">
        <v>0.01890648952478283</v>
      </c>
      <c r="S27" s="58"/>
      <c r="T27" s="239">
        <v>20104</v>
      </c>
      <c r="U27" s="240">
        <v>0.09734381217668125</v>
      </c>
    </row>
    <row r="28" spans="1:21" ht="13.5">
      <c r="A28" s="1" t="s">
        <v>30</v>
      </c>
      <c r="B28" s="58">
        <v>2016</v>
      </c>
      <c r="C28" s="236">
        <v>0</v>
      </c>
      <c r="D28" s="239">
        <v>880</v>
      </c>
      <c r="E28" s="58">
        <v>593</v>
      </c>
      <c r="F28" s="58">
        <v>308</v>
      </c>
      <c r="G28" s="58">
        <v>122</v>
      </c>
      <c r="H28" s="58">
        <v>113</v>
      </c>
      <c r="I28" s="58">
        <v>0</v>
      </c>
      <c r="J28" s="239">
        <v>50663</v>
      </c>
      <c r="K28" s="240">
        <v>0.039792353393995616</v>
      </c>
      <c r="L28" s="236">
        <v>2016</v>
      </c>
      <c r="M28" s="59"/>
      <c r="N28" s="268">
        <v>0.4365079365079365</v>
      </c>
      <c r="O28" s="268">
        <v>0.2941468253968254</v>
      </c>
      <c r="P28" s="268">
        <v>0.1527777777777778</v>
      </c>
      <c r="Q28" s="268">
        <v>0.060515873015873016</v>
      </c>
      <c r="R28" s="268">
        <v>0.056051587301587304</v>
      </c>
      <c r="S28" s="58"/>
      <c r="T28" s="239">
        <v>50663</v>
      </c>
      <c r="U28" s="240">
        <v>0.039792353393995616</v>
      </c>
    </row>
    <row r="29" spans="1:21" ht="13.5">
      <c r="A29" s="1" t="s">
        <v>44</v>
      </c>
      <c r="B29" s="58">
        <v>4596</v>
      </c>
      <c r="C29" s="236">
        <v>0</v>
      </c>
      <c r="D29" s="239">
        <v>2276</v>
      </c>
      <c r="E29" s="58">
        <v>1339</v>
      </c>
      <c r="F29" s="58">
        <v>332</v>
      </c>
      <c r="G29" s="58">
        <v>450</v>
      </c>
      <c r="H29" s="58">
        <v>199</v>
      </c>
      <c r="I29" s="58">
        <v>0</v>
      </c>
      <c r="J29" s="239">
        <v>22853</v>
      </c>
      <c r="K29" s="240">
        <v>0.2011114514505754</v>
      </c>
      <c r="L29" s="236">
        <v>4596</v>
      </c>
      <c r="M29" s="59"/>
      <c r="N29" s="268">
        <v>0.49521322889469105</v>
      </c>
      <c r="O29" s="268">
        <v>0.2913402959094865</v>
      </c>
      <c r="P29" s="268">
        <v>0.072236727589208</v>
      </c>
      <c r="Q29" s="268">
        <v>0.097911227154047</v>
      </c>
      <c r="R29" s="268">
        <v>0.04329852045256745</v>
      </c>
      <c r="S29" s="58"/>
      <c r="T29" s="239">
        <v>22853</v>
      </c>
      <c r="U29" s="240">
        <v>0.2011114514505754</v>
      </c>
    </row>
    <row r="30" spans="1:21" ht="14.25" thickBot="1">
      <c r="A30" s="1" t="s">
        <v>46</v>
      </c>
      <c r="B30" s="58">
        <v>1360</v>
      </c>
      <c r="C30" s="236">
        <v>0</v>
      </c>
      <c r="D30" s="239">
        <v>532</v>
      </c>
      <c r="E30" s="58">
        <v>423</v>
      </c>
      <c r="F30" s="58">
        <v>184</v>
      </c>
      <c r="G30" s="58">
        <v>28</v>
      </c>
      <c r="H30" s="58">
        <v>193</v>
      </c>
      <c r="I30" s="58">
        <v>0</v>
      </c>
      <c r="J30" s="239">
        <v>37242</v>
      </c>
      <c r="K30" s="240">
        <v>0.03651790988668707</v>
      </c>
      <c r="L30" s="236">
        <v>1360</v>
      </c>
      <c r="M30" s="59"/>
      <c r="N30" s="268">
        <v>0.3911764705882353</v>
      </c>
      <c r="O30" s="268">
        <v>0.3110294117647059</v>
      </c>
      <c r="P30" s="268">
        <v>0.13529411764705881</v>
      </c>
      <c r="Q30" s="268">
        <v>0.020588235294117647</v>
      </c>
      <c r="R30" s="268">
        <v>0.14191176470588235</v>
      </c>
      <c r="S30" s="58"/>
      <c r="T30" s="239">
        <v>37242</v>
      </c>
      <c r="U30" s="240">
        <v>0.03651790988668707</v>
      </c>
    </row>
    <row r="31" spans="1:21" ht="15" thickBot="1" thickTop="1">
      <c r="A31" s="243" t="s">
        <v>140</v>
      </c>
      <c r="B31" s="244">
        <v>22848</v>
      </c>
      <c r="C31" s="245">
        <v>0</v>
      </c>
      <c r="D31" s="246">
        <v>8431</v>
      </c>
      <c r="E31" s="244">
        <v>7457</v>
      </c>
      <c r="F31" s="244">
        <v>4279</v>
      </c>
      <c r="G31" s="244">
        <v>1528</v>
      </c>
      <c r="H31" s="244">
        <v>1153</v>
      </c>
      <c r="I31" s="244">
        <v>0</v>
      </c>
      <c r="J31" s="246">
        <v>309412</v>
      </c>
      <c r="K31" s="247">
        <v>0.07384328985301152</v>
      </c>
      <c r="L31" s="245">
        <v>22848</v>
      </c>
      <c r="M31" s="269">
        <v>0</v>
      </c>
      <c r="N31" s="270">
        <v>0.36900385154061627</v>
      </c>
      <c r="O31" s="270">
        <v>0.32637429971988796</v>
      </c>
      <c r="P31" s="270">
        <v>0.187281162464986</v>
      </c>
      <c r="Q31" s="270">
        <v>0.06687675070028011</v>
      </c>
      <c r="R31" s="270">
        <v>0.05046393557422969</v>
      </c>
      <c r="S31" s="244">
        <v>0</v>
      </c>
      <c r="T31" s="246">
        <v>309412</v>
      </c>
      <c r="U31" s="247">
        <v>0.07384328985301152</v>
      </c>
    </row>
    <row r="32" spans="1:21" ht="14.25" thickTop="1">
      <c r="A32" s="1" t="s">
        <v>18</v>
      </c>
      <c r="B32" s="58">
        <v>7004</v>
      </c>
      <c r="C32" s="236">
        <v>0</v>
      </c>
      <c r="D32" s="239">
        <v>3107</v>
      </c>
      <c r="E32" s="58">
        <v>1662</v>
      </c>
      <c r="F32" s="58">
        <v>919</v>
      </c>
      <c r="G32" s="58">
        <v>279</v>
      </c>
      <c r="H32" s="58">
        <v>1037</v>
      </c>
      <c r="I32" s="58">
        <v>0</v>
      </c>
      <c r="J32" s="239">
        <v>104856</v>
      </c>
      <c r="K32" s="240">
        <v>0.06679636835278858</v>
      </c>
      <c r="L32" s="236">
        <v>7004</v>
      </c>
      <c r="M32" s="59"/>
      <c r="N32" s="268">
        <v>0.4436036550542547</v>
      </c>
      <c r="O32" s="268">
        <v>0.23729297544260422</v>
      </c>
      <c r="P32" s="268">
        <v>0.13121073672187322</v>
      </c>
      <c r="Q32" s="268">
        <v>0.03983438035408338</v>
      </c>
      <c r="R32" s="268">
        <v>0.14805825242718446</v>
      </c>
      <c r="S32" s="58"/>
      <c r="T32" s="239">
        <v>104856</v>
      </c>
      <c r="U32" s="240">
        <v>0.06679636835278858</v>
      </c>
    </row>
    <row r="33" spans="1:21" ht="13.5">
      <c r="A33" s="1" t="s">
        <v>19</v>
      </c>
      <c r="B33" s="58">
        <v>1078</v>
      </c>
      <c r="C33" s="236">
        <v>0</v>
      </c>
      <c r="D33" s="239">
        <v>507</v>
      </c>
      <c r="E33" s="58">
        <v>220</v>
      </c>
      <c r="F33" s="58">
        <v>72</v>
      </c>
      <c r="G33" s="58">
        <v>38</v>
      </c>
      <c r="H33" s="58">
        <v>241</v>
      </c>
      <c r="I33" s="58">
        <v>0</v>
      </c>
      <c r="J33" s="239">
        <v>51737</v>
      </c>
      <c r="K33" s="240">
        <v>0.020836152076850224</v>
      </c>
      <c r="L33" s="236">
        <v>1078</v>
      </c>
      <c r="M33" s="59"/>
      <c r="N33" s="268">
        <v>0.47031539888682744</v>
      </c>
      <c r="O33" s="268">
        <v>0.20408163265306123</v>
      </c>
      <c r="P33" s="268">
        <v>0.06679035250463822</v>
      </c>
      <c r="Q33" s="268">
        <v>0.03525046382189239</v>
      </c>
      <c r="R33" s="268">
        <v>0.22356215213358072</v>
      </c>
      <c r="S33" s="58"/>
      <c r="T33" s="239">
        <v>51737</v>
      </c>
      <c r="U33" s="240">
        <v>0.020836152076850224</v>
      </c>
    </row>
    <row r="34" spans="1:21" ht="13.5">
      <c r="A34" s="1" t="s">
        <v>25</v>
      </c>
      <c r="B34" s="58">
        <v>2971</v>
      </c>
      <c r="C34" s="236">
        <v>0</v>
      </c>
      <c r="D34" s="239">
        <v>1004</v>
      </c>
      <c r="E34" s="58">
        <v>944</v>
      </c>
      <c r="F34" s="58">
        <v>529</v>
      </c>
      <c r="G34" s="58">
        <v>131</v>
      </c>
      <c r="H34" s="58">
        <v>363</v>
      </c>
      <c r="I34" s="58">
        <v>0</v>
      </c>
      <c r="J34" s="239">
        <v>46034</v>
      </c>
      <c r="K34" s="240">
        <v>0.0645392535951688</v>
      </c>
      <c r="L34" s="236">
        <v>2971</v>
      </c>
      <c r="M34" s="59"/>
      <c r="N34" s="268">
        <v>0.3379333557724672</v>
      </c>
      <c r="O34" s="268">
        <v>0.3177381353079771</v>
      </c>
      <c r="P34" s="268">
        <v>0.17805452709525413</v>
      </c>
      <c r="Q34" s="268">
        <v>0.044092898014136656</v>
      </c>
      <c r="R34" s="268">
        <v>0.12218108381016493</v>
      </c>
      <c r="S34" s="58"/>
      <c r="T34" s="239">
        <v>46034</v>
      </c>
      <c r="U34" s="240">
        <v>0.0645392535951688</v>
      </c>
    </row>
    <row r="35" spans="1:21" ht="13.5">
      <c r="A35" s="1" t="s">
        <v>26</v>
      </c>
      <c r="B35" s="58">
        <v>1639</v>
      </c>
      <c r="C35" s="236">
        <v>0</v>
      </c>
      <c r="D35" s="239">
        <v>683</v>
      </c>
      <c r="E35" s="58">
        <v>429</v>
      </c>
      <c r="F35" s="58">
        <v>188</v>
      </c>
      <c r="G35" s="58">
        <v>70</v>
      </c>
      <c r="H35" s="58">
        <v>269</v>
      </c>
      <c r="I35" s="58">
        <v>0</v>
      </c>
      <c r="J35" s="239">
        <v>29772</v>
      </c>
      <c r="K35" s="240">
        <v>0.05505172645438667</v>
      </c>
      <c r="L35" s="236">
        <v>1639</v>
      </c>
      <c r="M35" s="59"/>
      <c r="N35" s="268">
        <v>0.4167175106772422</v>
      </c>
      <c r="O35" s="268">
        <v>0.26174496644295303</v>
      </c>
      <c r="P35" s="268">
        <v>0.11470408785845028</v>
      </c>
      <c r="Q35" s="268">
        <v>0.04270896888346553</v>
      </c>
      <c r="R35" s="268">
        <v>0.16412446613788895</v>
      </c>
      <c r="S35" s="58"/>
      <c r="T35" s="239">
        <v>29772</v>
      </c>
      <c r="U35" s="240">
        <v>0.05505172645438667</v>
      </c>
    </row>
    <row r="36" spans="1:21" ht="13.5">
      <c r="A36" s="1" t="s">
        <v>38</v>
      </c>
      <c r="B36" s="58">
        <v>8025</v>
      </c>
      <c r="C36" s="236">
        <v>0</v>
      </c>
      <c r="D36" s="239">
        <v>2761</v>
      </c>
      <c r="E36" s="58">
        <v>2832</v>
      </c>
      <c r="F36" s="58">
        <v>1305</v>
      </c>
      <c r="G36" s="58">
        <v>269</v>
      </c>
      <c r="H36" s="58">
        <v>858</v>
      </c>
      <c r="I36" s="58">
        <v>0</v>
      </c>
      <c r="J36" s="239">
        <v>93890</v>
      </c>
      <c r="K36" s="240">
        <v>0.08547236127383108</v>
      </c>
      <c r="L36" s="236">
        <v>8025</v>
      </c>
      <c r="M36" s="59"/>
      <c r="N36" s="268">
        <v>0.3440498442367601</v>
      </c>
      <c r="O36" s="268">
        <v>0.35289719626168226</v>
      </c>
      <c r="P36" s="268">
        <v>0.16261682242990655</v>
      </c>
      <c r="Q36" s="268">
        <v>0.0335202492211838</v>
      </c>
      <c r="R36" s="268">
        <v>0.1069158878504673</v>
      </c>
      <c r="S36" s="58"/>
      <c r="T36" s="239">
        <v>93890</v>
      </c>
      <c r="U36" s="240">
        <v>0.08547236127383108</v>
      </c>
    </row>
    <row r="37" spans="1:21" ht="14.25" thickBot="1">
      <c r="A37" s="1" t="s">
        <v>52</v>
      </c>
      <c r="B37" s="58">
        <v>1290</v>
      </c>
      <c r="C37" s="236">
        <v>0</v>
      </c>
      <c r="D37" s="239">
        <v>475</v>
      </c>
      <c r="E37" s="58">
        <v>433</v>
      </c>
      <c r="F37" s="58">
        <v>121</v>
      </c>
      <c r="G37" s="58">
        <v>62</v>
      </c>
      <c r="H37" s="58">
        <v>199</v>
      </c>
      <c r="I37" s="58">
        <v>0</v>
      </c>
      <c r="J37" s="239">
        <v>34679</v>
      </c>
      <c r="K37" s="240">
        <v>0.037198304449378584</v>
      </c>
      <c r="L37" s="236">
        <v>1290</v>
      </c>
      <c r="M37" s="59"/>
      <c r="N37" s="268">
        <v>0.3682170542635659</v>
      </c>
      <c r="O37" s="268">
        <v>0.33565891472868215</v>
      </c>
      <c r="P37" s="268">
        <v>0.0937984496124031</v>
      </c>
      <c r="Q37" s="268">
        <v>0.04806201550387597</v>
      </c>
      <c r="R37" s="268">
        <v>0.15426356589147286</v>
      </c>
      <c r="S37" s="58"/>
      <c r="T37" s="239">
        <v>34679</v>
      </c>
      <c r="U37" s="240">
        <v>0.037198304449378584</v>
      </c>
    </row>
    <row r="38" spans="1:21" ht="15" thickBot="1" thickTop="1">
      <c r="A38" s="243" t="s">
        <v>141</v>
      </c>
      <c r="B38" s="244">
        <v>22007</v>
      </c>
      <c r="C38" s="245">
        <v>0</v>
      </c>
      <c r="D38" s="246">
        <v>8537</v>
      </c>
      <c r="E38" s="244">
        <v>6520</v>
      </c>
      <c r="F38" s="244">
        <v>3134</v>
      </c>
      <c r="G38" s="244">
        <v>849</v>
      </c>
      <c r="H38" s="244">
        <v>2967</v>
      </c>
      <c r="I38" s="244">
        <v>0</v>
      </c>
      <c r="J38" s="246">
        <v>360968</v>
      </c>
      <c r="K38" s="247">
        <v>0.06096662308016223</v>
      </c>
      <c r="L38" s="245">
        <v>22007</v>
      </c>
      <c r="M38" s="269">
        <v>0</v>
      </c>
      <c r="N38" s="270">
        <v>0.38792202481028765</v>
      </c>
      <c r="O38" s="270">
        <v>0.2962693688371882</v>
      </c>
      <c r="P38" s="270">
        <v>0.14240923342572817</v>
      </c>
      <c r="Q38" s="270">
        <v>0.03857863407097742</v>
      </c>
      <c r="R38" s="270">
        <v>0.1348207388558186</v>
      </c>
      <c r="S38" s="244">
        <v>0</v>
      </c>
      <c r="T38" s="246">
        <v>360968</v>
      </c>
      <c r="U38" s="247">
        <v>0.06096662308016223</v>
      </c>
    </row>
    <row r="39" spans="1:21" ht="14.25" thickTop="1">
      <c r="A39" s="1" t="s">
        <v>6</v>
      </c>
      <c r="B39" s="58">
        <v>1572</v>
      </c>
      <c r="C39" s="236">
        <v>0</v>
      </c>
      <c r="D39" s="239">
        <v>808</v>
      </c>
      <c r="E39" s="58">
        <v>357</v>
      </c>
      <c r="F39" s="58">
        <v>197</v>
      </c>
      <c r="G39" s="58">
        <v>45</v>
      </c>
      <c r="H39" s="58">
        <v>165</v>
      </c>
      <c r="I39" s="58">
        <v>0</v>
      </c>
      <c r="J39" s="239">
        <v>25536</v>
      </c>
      <c r="K39" s="240">
        <v>0.06156015037593985</v>
      </c>
      <c r="L39" s="236">
        <v>1572</v>
      </c>
      <c r="M39" s="59"/>
      <c r="N39" s="268">
        <v>0.5139949109414759</v>
      </c>
      <c r="O39" s="268">
        <v>0.22709923664122136</v>
      </c>
      <c r="P39" s="268">
        <v>0.1253180661577608</v>
      </c>
      <c r="Q39" s="268">
        <v>0.02862595419847328</v>
      </c>
      <c r="R39" s="268">
        <v>0.1049618320610687</v>
      </c>
      <c r="S39" s="58"/>
      <c r="T39" s="239">
        <v>25536</v>
      </c>
      <c r="U39" s="240">
        <v>0.06156015037593985</v>
      </c>
    </row>
    <row r="40" spans="1:21" ht="13.5">
      <c r="A40" s="1" t="s">
        <v>21</v>
      </c>
      <c r="B40" s="58">
        <v>748</v>
      </c>
      <c r="C40" s="236">
        <v>0</v>
      </c>
      <c r="D40" s="239">
        <v>334</v>
      </c>
      <c r="E40" s="58">
        <v>208</v>
      </c>
      <c r="F40" s="58">
        <v>126</v>
      </c>
      <c r="G40" s="58">
        <v>29</v>
      </c>
      <c r="H40" s="58">
        <v>51</v>
      </c>
      <c r="I40" s="58">
        <v>0</v>
      </c>
      <c r="J40" s="239">
        <v>35452</v>
      </c>
      <c r="K40" s="240">
        <v>0.021098950693895974</v>
      </c>
      <c r="L40" s="236">
        <v>748</v>
      </c>
      <c r="M40" s="59"/>
      <c r="N40" s="268">
        <v>0.446524064171123</v>
      </c>
      <c r="O40" s="268">
        <v>0.27807486631016043</v>
      </c>
      <c r="P40" s="268">
        <v>0.16844919786096257</v>
      </c>
      <c r="Q40" s="268">
        <v>0.03877005347593583</v>
      </c>
      <c r="R40" s="268">
        <v>0.06818181818181818</v>
      </c>
      <c r="S40" s="58"/>
      <c r="T40" s="239">
        <v>35452</v>
      </c>
      <c r="U40" s="240">
        <v>0.021098950693895974</v>
      </c>
    </row>
    <row r="41" spans="1:21" ht="13.5">
      <c r="A41" s="1" t="s">
        <v>35</v>
      </c>
      <c r="B41" s="58">
        <v>2575</v>
      </c>
      <c r="C41" s="236">
        <v>0</v>
      </c>
      <c r="D41" s="239">
        <v>734</v>
      </c>
      <c r="E41" s="58">
        <v>815</v>
      </c>
      <c r="F41" s="58">
        <v>484</v>
      </c>
      <c r="G41" s="58">
        <v>180</v>
      </c>
      <c r="H41" s="58">
        <v>362</v>
      </c>
      <c r="I41" s="58">
        <v>0</v>
      </c>
      <c r="J41" s="239">
        <v>6961</v>
      </c>
      <c r="K41" s="240">
        <v>0.3699181152133314</v>
      </c>
      <c r="L41" s="236">
        <v>2575</v>
      </c>
      <c r="M41" s="59"/>
      <c r="N41" s="268">
        <v>0.28504854368932037</v>
      </c>
      <c r="O41" s="268">
        <v>0.31650485436893205</v>
      </c>
      <c r="P41" s="268">
        <v>0.18796116504854368</v>
      </c>
      <c r="Q41" s="268">
        <v>0.06990291262135923</v>
      </c>
      <c r="R41" s="268">
        <v>0.14058252427184467</v>
      </c>
      <c r="S41" s="58"/>
      <c r="T41" s="239">
        <v>6961</v>
      </c>
      <c r="U41" s="240">
        <v>0.3699181152133314</v>
      </c>
    </row>
    <row r="42" spans="1:21" ht="13.5">
      <c r="A42" s="1" t="s">
        <v>39</v>
      </c>
      <c r="B42" s="58">
        <v>2243</v>
      </c>
      <c r="C42" s="236">
        <v>0</v>
      </c>
      <c r="D42" s="239">
        <v>932</v>
      </c>
      <c r="E42" s="58">
        <v>672</v>
      </c>
      <c r="F42" s="58">
        <v>386</v>
      </c>
      <c r="G42" s="58">
        <v>189</v>
      </c>
      <c r="H42" s="58">
        <v>64</v>
      </c>
      <c r="I42" s="58">
        <v>0</v>
      </c>
      <c r="J42" s="239">
        <v>32958</v>
      </c>
      <c r="K42" s="240">
        <v>0.06805631409672917</v>
      </c>
      <c r="L42" s="236">
        <v>2243</v>
      </c>
      <c r="M42" s="59"/>
      <c r="N42" s="268">
        <v>0.415514935354436</v>
      </c>
      <c r="O42" s="268">
        <v>0.29959875167186806</v>
      </c>
      <c r="P42" s="268">
        <v>0.17209094962104324</v>
      </c>
      <c r="Q42" s="268">
        <v>0.08426214890771289</v>
      </c>
      <c r="R42" s="268">
        <v>0.028533214444939812</v>
      </c>
      <c r="S42" s="58"/>
      <c r="T42" s="239">
        <v>32958</v>
      </c>
      <c r="U42" s="240">
        <v>0.06805631409672917</v>
      </c>
    </row>
    <row r="43" spans="1:21" ht="14.25" thickBot="1">
      <c r="A43" s="1" t="s">
        <v>47</v>
      </c>
      <c r="B43" s="58">
        <v>13980</v>
      </c>
      <c r="C43" s="236">
        <v>0</v>
      </c>
      <c r="D43" s="239">
        <v>3023</v>
      </c>
      <c r="E43" s="58">
        <v>4985</v>
      </c>
      <c r="F43" s="58">
        <v>4736</v>
      </c>
      <c r="G43" s="58">
        <v>652</v>
      </c>
      <c r="H43" s="58">
        <v>584</v>
      </c>
      <c r="I43" s="58">
        <v>0</v>
      </c>
      <c r="J43" s="239">
        <v>136388</v>
      </c>
      <c r="K43" s="240">
        <v>0.10250168636536938</v>
      </c>
      <c r="L43" s="236">
        <v>13980</v>
      </c>
      <c r="M43" s="59"/>
      <c r="N43" s="268">
        <v>0.21623748211731045</v>
      </c>
      <c r="O43" s="268">
        <v>0.35658082975679545</v>
      </c>
      <c r="P43" s="268">
        <v>0.3387696709585122</v>
      </c>
      <c r="Q43" s="268">
        <v>0.04663805436337625</v>
      </c>
      <c r="R43" s="268">
        <v>0.04177396280400572</v>
      </c>
      <c r="S43" s="58"/>
      <c r="T43" s="239">
        <v>136388</v>
      </c>
      <c r="U43" s="240">
        <v>0.10250168636536938</v>
      </c>
    </row>
    <row r="44" spans="1:21" ht="15" thickBot="1" thickTop="1">
      <c r="A44" s="243" t="s">
        <v>142</v>
      </c>
      <c r="B44" s="244">
        <v>21118</v>
      </c>
      <c r="C44" s="245">
        <v>0</v>
      </c>
      <c r="D44" s="246">
        <v>5831</v>
      </c>
      <c r="E44" s="244">
        <v>7037</v>
      </c>
      <c r="F44" s="244">
        <v>5929</v>
      </c>
      <c r="G44" s="244">
        <v>1095</v>
      </c>
      <c r="H44" s="244">
        <v>1226</v>
      </c>
      <c r="I44" s="244">
        <v>0</v>
      </c>
      <c r="J44" s="246">
        <v>237295</v>
      </c>
      <c r="K44" s="247">
        <v>0.08899471122442529</v>
      </c>
      <c r="L44" s="245">
        <v>21118</v>
      </c>
      <c r="M44" s="269">
        <v>0</v>
      </c>
      <c r="N44" s="270">
        <v>0.2761151624206838</v>
      </c>
      <c r="O44" s="270">
        <v>0.33322284307226063</v>
      </c>
      <c r="P44" s="270">
        <v>0.28075575338573727</v>
      </c>
      <c r="Q44" s="270">
        <v>0.05185150108911829</v>
      </c>
      <c r="R44" s="270">
        <v>0.05805474003220002</v>
      </c>
      <c r="S44" s="244">
        <v>0</v>
      </c>
      <c r="T44" s="246">
        <v>237295</v>
      </c>
      <c r="U44" s="247">
        <v>0.08899471122442529</v>
      </c>
    </row>
    <row r="45" spans="1:21" ht="14.25" thickTop="1">
      <c r="A45" s="1" t="s">
        <v>16</v>
      </c>
      <c r="B45" s="58">
        <v>874</v>
      </c>
      <c r="C45" s="236">
        <v>0</v>
      </c>
      <c r="D45" s="239">
        <v>354</v>
      </c>
      <c r="E45" s="58">
        <v>226</v>
      </c>
      <c r="F45" s="58">
        <v>132</v>
      </c>
      <c r="G45" s="58">
        <v>46</v>
      </c>
      <c r="H45" s="58">
        <v>116</v>
      </c>
      <c r="I45" s="58">
        <v>0</v>
      </c>
      <c r="J45" s="239">
        <v>31403</v>
      </c>
      <c r="K45" s="240">
        <v>0.027831735821418336</v>
      </c>
      <c r="L45" s="236">
        <v>874</v>
      </c>
      <c r="M45" s="59"/>
      <c r="N45" s="268">
        <v>0.40503432494279173</v>
      </c>
      <c r="O45" s="268">
        <v>0.2585812356979405</v>
      </c>
      <c r="P45" s="268">
        <v>0.15102974828375287</v>
      </c>
      <c r="Q45" s="268">
        <v>0.05263157894736842</v>
      </c>
      <c r="R45" s="268">
        <v>0.13272311212814644</v>
      </c>
      <c r="S45" s="58"/>
      <c r="T45" s="239">
        <v>31403</v>
      </c>
      <c r="U45" s="240">
        <v>0.027831735821418336</v>
      </c>
    </row>
    <row r="46" spans="1:21" ht="13.5">
      <c r="A46" s="1" t="s">
        <v>20</v>
      </c>
      <c r="B46" s="58">
        <v>1468</v>
      </c>
      <c r="C46" s="236">
        <v>0</v>
      </c>
      <c r="D46" s="239">
        <v>566</v>
      </c>
      <c r="E46" s="58">
        <v>329</v>
      </c>
      <c r="F46" s="58">
        <v>233</v>
      </c>
      <c r="G46" s="58">
        <v>34</v>
      </c>
      <c r="H46" s="58">
        <v>306</v>
      </c>
      <c r="I46" s="58">
        <v>0</v>
      </c>
      <c r="J46" s="239">
        <v>22360</v>
      </c>
      <c r="K46" s="240">
        <v>0.06565295169946332</v>
      </c>
      <c r="L46" s="236">
        <v>1468</v>
      </c>
      <c r="M46" s="59"/>
      <c r="N46" s="268">
        <v>0.385558583106267</v>
      </c>
      <c r="O46" s="268">
        <v>0.22411444141689374</v>
      </c>
      <c r="P46" s="268">
        <v>0.15871934604904633</v>
      </c>
      <c r="Q46" s="268">
        <v>0.02316076294277929</v>
      </c>
      <c r="R46" s="268">
        <v>0.20844686648501362</v>
      </c>
      <c r="S46" s="58"/>
      <c r="T46" s="239">
        <v>22360</v>
      </c>
      <c r="U46" s="240">
        <v>0.06565295169946332</v>
      </c>
    </row>
    <row r="47" spans="1:21" ht="13.5">
      <c r="A47" s="1" t="s">
        <v>27</v>
      </c>
      <c r="B47" s="58">
        <v>6312</v>
      </c>
      <c r="C47" s="236">
        <v>0</v>
      </c>
      <c r="D47" s="239">
        <v>1562</v>
      </c>
      <c r="E47" s="58">
        <v>2297</v>
      </c>
      <c r="F47" s="58">
        <v>1947</v>
      </c>
      <c r="G47" s="58">
        <v>231</v>
      </c>
      <c r="H47" s="58">
        <v>275</v>
      </c>
      <c r="I47" s="58">
        <v>0</v>
      </c>
      <c r="J47" s="239">
        <v>56099</v>
      </c>
      <c r="K47" s="240">
        <v>0.11251537460560794</v>
      </c>
      <c r="L47" s="236">
        <v>6312</v>
      </c>
      <c r="M47" s="59"/>
      <c r="N47" s="268">
        <v>0.24746514575411913</v>
      </c>
      <c r="O47" s="268">
        <v>0.36391001267427125</v>
      </c>
      <c r="P47" s="268">
        <v>0.30846007604562736</v>
      </c>
      <c r="Q47" s="268">
        <v>0.036596958174904944</v>
      </c>
      <c r="R47" s="268">
        <v>0.04356780735107731</v>
      </c>
      <c r="S47" s="58"/>
      <c r="T47" s="239">
        <v>56099</v>
      </c>
      <c r="U47" s="240">
        <v>0.11251537460560794</v>
      </c>
    </row>
    <row r="48" spans="1:21" ht="14.25" thickBot="1">
      <c r="A48" s="1" t="s">
        <v>32</v>
      </c>
      <c r="B48" s="58">
        <v>679</v>
      </c>
      <c r="C48" s="236">
        <v>0</v>
      </c>
      <c r="D48" s="239">
        <v>222</v>
      </c>
      <c r="E48" s="58">
        <v>184</v>
      </c>
      <c r="F48" s="58">
        <v>133</v>
      </c>
      <c r="G48" s="58">
        <v>36</v>
      </c>
      <c r="H48" s="58">
        <v>104</v>
      </c>
      <c r="I48" s="58">
        <v>0</v>
      </c>
      <c r="J48" s="239">
        <v>16655</v>
      </c>
      <c r="K48" s="240">
        <v>0.040768537976583606</v>
      </c>
      <c r="L48" s="236">
        <v>679</v>
      </c>
      <c r="M48" s="59"/>
      <c r="N48" s="268">
        <v>0.3269513991163476</v>
      </c>
      <c r="O48" s="268">
        <v>0.2709867452135493</v>
      </c>
      <c r="P48" s="268">
        <v>0.1958762886597938</v>
      </c>
      <c r="Q48" s="268">
        <v>0.053019145802650956</v>
      </c>
      <c r="R48" s="268">
        <v>0.15316642120765833</v>
      </c>
      <c r="S48" s="58"/>
      <c r="T48" s="239">
        <v>16655</v>
      </c>
      <c r="U48" s="240">
        <v>0.040768537976583606</v>
      </c>
    </row>
    <row r="49" spans="1:21" ht="15" thickBot="1" thickTop="1">
      <c r="A49" s="243" t="s">
        <v>143</v>
      </c>
      <c r="B49" s="244">
        <v>9333</v>
      </c>
      <c r="C49" s="245">
        <v>0</v>
      </c>
      <c r="D49" s="246">
        <v>2704</v>
      </c>
      <c r="E49" s="244">
        <v>3036</v>
      </c>
      <c r="F49" s="244">
        <v>2445</v>
      </c>
      <c r="G49" s="244">
        <v>347</v>
      </c>
      <c r="H49" s="244">
        <v>801</v>
      </c>
      <c r="I49" s="244">
        <v>0</v>
      </c>
      <c r="J49" s="246">
        <v>126517</v>
      </c>
      <c r="K49" s="247">
        <v>0.07376874254052815</v>
      </c>
      <c r="L49" s="245">
        <v>9333</v>
      </c>
      <c r="M49" s="269">
        <v>0</v>
      </c>
      <c r="N49" s="270">
        <v>0.2897246330226079</v>
      </c>
      <c r="O49" s="270">
        <v>0.3252973320475731</v>
      </c>
      <c r="P49" s="270">
        <v>0.2619736419157827</v>
      </c>
      <c r="Q49" s="270">
        <v>0.03717989928211722</v>
      </c>
      <c r="R49" s="270">
        <v>0.085824493731919</v>
      </c>
      <c r="S49" s="244">
        <v>0</v>
      </c>
      <c r="T49" s="246">
        <v>126517</v>
      </c>
      <c r="U49" s="247">
        <v>0.07376874254052815</v>
      </c>
    </row>
    <row r="50" spans="1:21" ht="14.25" thickTop="1">
      <c r="A50" s="1" t="s">
        <v>9</v>
      </c>
      <c r="B50" s="58">
        <v>2460</v>
      </c>
      <c r="C50" s="236">
        <v>0</v>
      </c>
      <c r="D50" s="239">
        <v>930</v>
      </c>
      <c r="E50" s="58">
        <v>771</v>
      </c>
      <c r="F50" s="58">
        <v>402</v>
      </c>
      <c r="G50" s="58">
        <v>190</v>
      </c>
      <c r="H50" s="58">
        <v>167</v>
      </c>
      <c r="I50" s="58">
        <v>0</v>
      </c>
      <c r="J50" s="239">
        <v>20685</v>
      </c>
      <c r="K50" s="240">
        <v>0.11892675852066716</v>
      </c>
      <c r="L50" s="236">
        <v>2460</v>
      </c>
      <c r="M50" s="59"/>
      <c r="N50" s="268">
        <v>0.3780487804878049</v>
      </c>
      <c r="O50" s="268">
        <v>0.31341463414634146</v>
      </c>
      <c r="P50" s="268">
        <v>0.16341463414634147</v>
      </c>
      <c r="Q50" s="268">
        <v>0.07723577235772358</v>
      </c>
      <c r="R50" s="268">
        <v>0.06788617886178862</v>
      </c>
      <c r="S50" s="58"/>
      <c r="T50" s="239">
        <v>20685</v>
      </c>
      <c r="U50" s="240">
        <v>0.11892675852066716</v>
      </c>
    </row>
    <row r="51" spans="1:21" ht="13.5">
      <c r="A51" s="1" t="s">
        <v>29</v>
      </c>
      <c r="B51" s="58">
        <v>892</v>
      </c>
      <c r="C51" s="236">
        <v>0</v>
      </c>
      <c r="D51" s="239">
        <v>363</v>
      </c>
      <c r="E51" s="58">
        <v>206</v>
      </c>
      <c r="F51" s="58">
        <v>115</v>
      </c>
      <c r="G51" s="58">
        <v>45</v>
      </c>
      <c r="H51" s="58">
        <v>163</v>
      </c>
      <c r="I51" s="58">
        <v>0</v>
      </c>
      <c r="J51" s="239">
        <v>7548</v>
      </c>
      <c r="K51" s="240">
        <v>0.1181770005299417</v>
      </c>
      <c r="L51" s="236">
        <v>892</v>
      </c>
      <c r="M51" s="59"/>
      <c r="N51" s="268">
        <v>0.4069506726457399</v>
      </c>
      <c r="O51" s="268">
        <v>0.23094170403587444</v>
      </c>
      <c r="P51" s="268">
        <v>0.1289237668161435</v>
      </c>
      <c r="Q51" s="268">
        <v>0.05044843049327354</v>
      </c>
      <c r="R51" s="268">
        <v>0.1827354260089686</v>
      </c>
      <c r="S51" s="58"/>
      <c r="T51" s="239">
        <v>7548</v>
      </c>
      <c r="U51" s="240">
        <v>0.1181770005299417</v>
      </c>
    </row>
    <row r="52" spans="1:21" ht="13.5">
      <c r="A52" s="1" t="s">
        <v>31</v>
      </c>
      <c r="B52" s="58">
        <v>646</v>
      </c>
      <c r="C52" s="236">
        <v>0</v>
      </c>
      <c r="D52" s="239">
        <v>223</v>
      </c>
      <c r="E52" s="58">
        <v>182</v>
      </c>
      <c r="F52" s="58">
        <v>106</v>
      </c>
      <c r="G52" s="58">
        <v>18</v>
      </c>
      <c r="H52" s="58">
        <v>117</v>
      </c>
      <c r="I52" s="58">
        <v>0</v>
      </c>
      <c r="J52" s="239">
        <v>6820</v>
      </c>
      <c r="K52" s="240">
        <v>0.09472140762463344</v>
      </c>
      <c r="L52" s="236">
        <v>646</v>
      </c>
      <c r="M52" s="59"/>
      <c r="N52" s="268">
        <v>0.34520123839009287</v>
      </c>
      <c r="O52" s="268">
        <v>0.28173374613003094</v>
      </c>
      <c r="P52" s="268">
        <v>0.16408668730650156</v>
      </c>
      <c r="Q52" s="268">
        <v>0.02786377708978328</v>
      </c>
      <c r="R52" s="268">
        <v>0.18111455108359134</v>
      </c>
      <c r="S52" s="58"/>
      <c r="T52" s="239">
        <v>6820</v>
      </c>
      <c r="U52" s="240">
        <v>0.09472140762463344</v>
      </c>
    </row>
    <row r="53" spans="1:21" ht="13.5">
      <c r="A53" s="1" t="s">
        <v>45</v>
      </c>
      <c r="B53" s="58">
        <v>206</v>
      </c>
      <c r="C53" s="236">
        <v>0</v>
      </c>
      <c r="D53" s="239">
        <v>90</v>
      </c>
      <c r="E53" s="58">
        <v>70</v>
      </c>
      <c r="F53" s="58">
        <v>20</v>
      </c>
      <c r="G53" s="58">
        <v>24</v>
      </c>
      <c r="H53" s="58">
        <v>2</v>
      </c>
      <c r="I53" s="58">
        <v>0</v>
      </c>
      <c r="J53" s="239">
        <v>6893</v>
      </c>
      <c r="K53" s="240">
        <v>0.029885390976352823</v>
      </c>
      <c r="L53" s="236">
        <v>206</v>
      </c>
      <c r="M53" s="59"/>
      <c r="N53" s="268">
        <v>0.4368932038834951</v>
      </c>
      <c r="O53" s="268">
        <v>0.33980582524271846</v>
      </c>
      <c r="P53" s="268">
        <v>0.0970873786407767</v>
      </c>
      <c r="Q53" s="268">
        <v>0.11650485436893204</v>
      </c>
      <c r="R53" s="268">
        <v>0.009708737864077669</v>
      </c>
      <c r="S53" s="58"/>
      <c r="T53" s="239">
        <v>6893</v>
      </c>
      <c r="U53" s="240">
        <v>0.029885390976352823</v>
      </c>
    </row>
    <row r="54" spans="1:21" ht="13.5">
      <c r="A54" s="1" t="s">
        <v>48</v>
      </c>
      <c r="B54" s="58">
        <v>1059</v>
      </c>
      <c r="C54" s="236">
        <v>0</v>
      </c>
      <c r="D54" s="239">
        <v>383</v>
      </c>
      <c r="E54" s="58">
        <v>269</v>
      </c>
      <c r="F54" s="58">
        <v>225</v>
      </c>
      <c r="G54" s="58">
        <v>80</v>
      </c>
      <c r="H54" s="58">
        <v>102</v>
      </c>
      <c r="I54" s="58">
        <v>0</v>
      </c>
      <c r="J54" s="239">
        <v>9037</v>
      </c>
      <c r="K54" s="240">
        <v>0.11718490649551842</v>
      </c>
      <c r="L54" s="236">
        <v>1059</v>
      </c>
      <c r="M54" s="59"/>
      <c r="N54" s="268">
        <v>0.3616619452313503</v>
      </c>
      <c r="O54" s="268">
        <v>0.25401322001888577</v>
      </c>
      <c r="P54" s="268">
        <v>0.21246458923512748</v>
      </c>
      <c r="Q54" s="268">
        <v>0.07554296506137866</v>
      </c>
      <c r="R54" s="268">
        <v>0.09631728045325778</v>
      </c>
      <c r="S54" s="58"/>
      <c r="T54" s="239">
        <v>9037</v>
      </c>
      <c r="U54" s="240">
        <v>0.11718490649551842</v>
      </c>
    </row>
    <row r="55" spans="1:21" ht="14.25" thickBot="1">
      <c r="A55" s="1" t="s">
        <v>54</v>
      </c>
      <c r="B55" s="58">
        <v>689</v>
      </c>
      <c r="C55" s="236">
        <v>0</v>
      </c>
      <c r="D55" s="239">
        <v>229</v>
      </c>
      <c r="E55" s="58">
        <v>154</v>
      </c>
      <c r="F55" s="58">
        <v>38</v>
      </c>
      <c r="G55" s="58">
        <v>32</v>
      </c>
      <c r="H55" s="58">
        <v>236</v>
      </c>
      <c r="I55" s="58">
        <v>0</v>
      </c>
      <c r="J55" s="239">
        <v>2950</v>
      </c>
      <c r="K55" s="240">
        <v>0.23355932203389831</v>
      </c>
      <c r="L55" s="236">
        <v>689</v>
      </c>
      <c r="M55" s="59"/>
      <c r="N55" s="268">
        <v>0.33236574746008707</v>
      </c>
      <c r="O55" s="268">
        <v>0.22351233671988388</v>
      </c>
      <c r="P55" s="268">
        <v>0.055152394775036286</v>
      </c>
      <c r="Q55" s="268">
        <v>0.04644412191582003</v>
      </c>
      <c r="R55" s="268">
        <v>0.34252539912917274</v>
      </c>
      <c r="S55" s="58"/>
      <c r="T55" s="239">
        <v>2950</v>
      </c>
      <c r="U55" s="240">
        <v>0.23355932203389831</v>
      </c>
    </row>
    <row r="56" spans="1:21" ht="15" thickBot="1" thickTop="1">
      <c r="A56" s="243" t="s">
        <v>144</v>
      </c>
      <c r="B56" s="244">
        <v>5952</v>
      </c>
      <c r="C56" s="245">
        <v>0</v>
      </c>
      <c r="D56" s="246">
        <v>2218</v>
      </c>
      <c r="E56" s="244">
        <v>1652</v>
      </c>
      <c r="F56" s="244">
        <v>906</v>
      </c>
      <c r="G56" s="244">
        <v>389</v>
      </c>
      <c r="H56" s="244">
        <v>787</v>
      </c>
      <c r="I56" s="244">
        <v>0</v>
      </c>
      <c r="J56" s="246">
        <v>53933</v>
      </c>
      <c r="K56" s="247">
        <v>0.1103591493148907</v>
      </c>
      <c r="L56" s="245">
        <v>5952</v>
      </c>
      <c r="M56" s="269">
        <v>0</v>
      </c>
      <c r="N56" s="270">
        <v>0.37264784946236557</v>
      </c>
      <c r="O56" s="270">
        <v>0.2775537634408602</v>
      </c>
      <c r="P56" s="270">
        <v>0.15221774193548387</v>
      </c>
      <c r="Q56" s="270">
        <v>0.06535618279569892</v>
      </c>
      <c r="R56" s="270">
        <v>0.1322244623655914</v>
      </c>
      <c r="S56" s="244">
        <v>0</v>
      </c>
      <c r="T56" s="246">
        <v>53933</v>
      </c>
      <c r="U56" s="247">
        <v>0.1103591493148907</v>
      </c>
    </row>
    <row r="57" spans="1:21" ht="14.25" thickTop="1">
      <c r="A57" s="2" t="s">
        <v>7</v>
      </c>
      <c r="B57" s="58">
        <v>2525</v>
      </c>
      <c r="C57" s="236">
        <v>0</v>
      </c>
      <c r="D57" s="239">
        <v>1091</v>
      </c>
      <c r="E57" s="58">
        <v>559</v>
      </c>
      <c r="F57" s="58">
        <v>338</v>
      </c>
      <c r="G57" s="58">
        <v>168</v>
      </c>
      <c r="H57" s="58">
        <v>369</v>
      </c>
      <c r="I57" s="58">
        <v>0</v>
      </c>
      <c r="J57" s="239">
        <v>16426</v>
      </c>
      <c r="K57" s="240">
        <v>0.15371971265067577</v>
      </c>
      <c r="L57" s="236">
        <v>2525</v>
      </c>
      <c r="M57" s="59"/>
      <c r="N57" s="268">
        <v>0.4320792079207921</v>
      </c>
      <c r="O57" s="268">
        <v>0.2213861386138614</v>
      </c>
      <c r="P57" s="268">
        <v>0.13386138613861387</v>
      </c>
      <c r="Q57" s="268">
        <v>0.06653465346534654</v>
      </c>
      <c r="R57" s="268">
        <v>0.14613861386138613</v>
      </c>
      <c r="S57" s="58"/>
      <c r="T57" s="239">
        <v>16426</v>
      </c>
      <c r="U57" s="240">
        <v>0.15371971265067577</v>
      </c>
    </row>
    <row r="58" spans="1:21" ht="13.5">
      <c r="A58" s="1" t="s">
        <v>8</v>
      </c>
      <c r="B58" s="58">
        <v>24968</v>
      </c>
      <c r="C58" s="236">
        <v>0</v>
      </c>
      <c r="D58" s="239">
        <v>9984</v>
      </c>
      <c r="E58" s="58">
        <v>6278</v>
      </c>
      <c r="F58" s="58">
        <v>6627</v>
      </c>
      <c r="G58" s="58">
        <v>786</v>
      </c>
      <c r="H58" s="58">
        <v>1293</v>
      </c>
      <c r="I58" s="58">
        <v>0</v>
      </c>
      <c r="J58" s="239">
        <v>120401</v>
      </c>
      <c r="K58" s="240">
        <v>0.20737369290952734</v>
      </c>
      <c r="L58" s="236">
        <v>24968</v>
      </c>
      <c r="M58" s="59"/>
      <c r="N58" s="268">
        <v>0.399871835950016</v>
      </c>
      <c r="O58" s="268">
        <v>0.25144184556231974</v>
      </c>
      <c r="P58" s="268">
        <v>0.26541973726369755</v>
      </c>
      <c r="Q58" s="268">
        <v>0.03148029477731496</v>
      </c>
      <c r="R58" s="268">
        <v>0.051786286446651716</v>
      </c>
      <c r="S58" s="58"/>
      <c r="T58" s="239">
        <v>120401</v>
      </c>
      <c r="U58" s="240">
        <v>0.20737369290952734</v>
      </c>
    </row>
    <row r="59" spans="1:21" ht="13.5">
      <c r="A59" s="1" t="s">
        <v>15</v>
      </c>
      <c r="B59" s="58">
        <v>119</v>
      </c>
      <c r="C59" s="236">
        <v>0</v>
      </c>
      <c r="D59" s="239">
        <v>45</v>
      </c>
      <c r="E59" s="58">
        <v>30</v>
      </c>
      <c r="F59" s="58">
        <v>31</v>
      </c>
      <c r="G59" s="58">
        <v>3</v>
      </c>
      <c r="H59" s="58">
        <v>10</v>
      </c>
      <c r="I59" s="58">
        <v>0</v>
      </c>
      <c r="J59" s="239">
        <v>4304</v>
      </c>
      <c r="K59" s="240">
        <v>0.027648698884758363</v>
      </c>
      <c r="L59" s="236">
        <v>119</v>
      </c>
      <c r="M59" s="59"/>
      <c r="N59" s="268">
        <v>0.37815126050420167</v>
      </c>
      <c r="O59" s="268">
        <v>0.25210084033613445</v>
      </c>
      <c r="P59" s="268">
        <v>0.2605042016806723</v>
      </c>
      <c r="Q59" s="268">
        <v>0.025210084033613446</v>
      </c>
      <c r="R59" s="268">
        <v>0.08403361344537816</v>
      </c>
      <c r="S59" s="58"/>
      <c r="T59" s="239">
        <v>4304</v>
      </c>
      <c r="U59" s="240">
        <v>0.027648698884758363</v>
      </c>
    </row>
    <row r="60" spans="1:21" ht="14.25" thickBot="1">
      <c r="A60" s="1" t="s">
        <v>36</v>
      </c>
      <c r="B60" s="58">
        <v>847</v>
      </c>
      <c r="C60" s="236">
        <v>0</v>
      </c>
      <c r="D60" s="239">
        <v>319</v>
      </c>
      <c r="E60" s="58">
        <v>310</v>
      </c>
      <c r="F60" s="58">
        <v>117</v>
      </c>
      <c r="G60" s="58">
        <v>46</v>
      </c>
      <c r="H60" s="58">
        <v>55</v>
      </c>
      <c r="I60" s="58">
        <v>0</v>
      </c>
      <c r="J60" s="239">
        <v>5837</v>
      </c>
      <c r="K60" s="240">
        <v>0.14510878876135</v>
      </c>
      <c r="L60" s="236">
        <v>847</v>
      </c>
      <c r="M60" s="59"/>
      <c r="N60" s="268">
        <v>0.37662337662337664</v>
      </c>
      <c r="O60" s="268">
        <v>0.3659976387249115</v>
      </c>
      <c r="P60" s="268">
        <v>0.1381345926800472</v>
      </c>
      <c r="Q60" s="268">
        <v>0.05430932703659976</v>
      </c>
      <c r="R60" s="268">
        <v>0.06493506493506493</v>
      </c>
      <c r="S60" s="58"/>
      <c r="T60" s="239">
        <v>5837</v>
      </c>
      <c r="U60" s="240">
        <v>0.14510878876135</v>
      </c>
    </row>
    <row r="61" spans="1:21" ht="15" thickBot="1" thickTop="1">
      <c r="A61" s="243" t="s">
        <v>145</v>
      </c>
      <c r="B61" s="244">
        <v>28459</v>
      </c>
      <c r="C61" s="245">
        <v>0</v>
      </c>
      <c r="D61" s="246">
        <v>11439</v>
      </c>
      <c r="E61" s="244">
        <v>7177</v>
      </c>
      <c r="F61" s="244">
        <v>7113</v>
      </c>
      <c r="G61" s="244">
        <v>1003</v>
      </c>
      <c r="H61" s="244">
        <v>1727</v>
      </c>
      <c r="I61" s="244">
        <v>0</v>
      </c>
      <c r="J61" s="246">
        <v>146968</v>
      </c>
      <c r="K61" s="247">
        <v>0.19364079255348102</v>
      </c>
      <c r="L61" s="245">
        <v>28459</v>
      </c>
      <c r="M61" s="269">
        <v>0</v>
      </c>
      <c r="N61" s="270">
        <v>0.4019466601075231</v>
      </c>
      <c r="O61" s="270">
        <v>0.25218735725078184</v>
      </c>
      <c r="P61" s="270">
        <v>0.24993850802909448</v>
      </c>
      <c r="Q61" s="270">
        <v>0.03524368389613128</v>
      </c>
      <c r="R61" s="270">
        <v>0.06068379071646931</v>
      </c>
      <c r="S61" s="244">
        <v>0</v>
      </c>
      <c r="T61" s="246">
        <v>146968</v>
      </c>
      <c r="U61" s="247">
        <v>0.19364079255348102</v>
      </c>
    </row>
    <row r="62" spans="1:21" ht="14.25" thickTop="1">
      <c r="A62" s="1" t="s">
        <v>4</v>
      </c>
      <c r="B62" s="58">
        <v>140</v>
      </c>
      <c r="C62" s="236">
        <v>0</v>
      </c>
      <c r="D62" s="239">
        <v>41</v>
      </c>
      <c r="E62" s="58">
        <v>58</v>
      </c>
      <c r="F62" s="58">
        <v>15</v>
      </c>
      <c r="G62" s="58">
        <v>12</v>
      </c>
      <c r="H62" s="58">
        <v>14</v>
      </c>
      <c r="I62" s="58">
        <v>0</v>
      </c>
      <c r="J62" s="239">
        <v>674</v>
      </c>
      <c r="K62" s="240">
        <v>0.20771513353115728</v>
      </c>
      <c r="L62" s="236">
        <v>140</v>
      </c>
      <c r="M62" s="59"/>
      <c r="N62" s="268">
        <v>0.29285714285714287</v>
      </c>
      <c r="O62" s="268">
        <v>0.4142857142857143</v>
      </c>
      <c r="P62" s="268">
        <v>0.10714285714285714</v>
      </c>
      <c r="Q62" s="268">
        <v>0.08571428571428572</v>
      </c>
      <c r="R62" s="268">
        <v>0.1</v>
      </c>
      <c r="S62" s="58"/>
      <c r="T62" s="239">
        <v>674</v>
      </c>
      <c r="U62" s="240">
        <v>0.20771513353115728</v>
      </c>
    </row>
    <row r="63" spans="1:21" ht="13.5">
      <c r="A63" s="1" t="s">
        <v>17</v>
      </c>
      <c r="B63" s="58">
        <v>528</v>
      </c>
      <c r="C63" s="236">
        <v>0</v>
      </c>
      <c r="D63" s="239">
        <v>200</v>
      </c>
      <c r="E63" s="58">
        <v>162</v>
      </c>
      <c r="F63" s="58">
        <v>81</v>
      </c>
      <c r="G63" s="58">
        <v>33</v>
      </c>
      <c r="H63" s="58">
        <v>52</v>
      </c>
      <c r="I63" s="58">
        <v>0</v>
      </c>
      <c r="J63" s="239">
        <v>5963</v>
      </c>
      <c r="K63" s="240">
        <v>0.08854603387556599</v>
      </c>
      <c r="L63" s="236">
        <v>528</v>
      </c>
      <c r="M63" s="59"/>
      <c r="N63" s="268">
        <v>0.3787878787878788</v>
      </c>
      <c r="O63" s="268">
        <v>0.3068181818181818</v>
      </c>
      <c r="P63" s="268">
        <v>0.1534090909090909</v>
      </c>
      <c r="Q63" s="268">
        <v>0.0625</v>
      </c>
      <c r="R63" s="268">
        <v>0.09848484848484848</v>
      </c>
      <c r="S63" s="58"/>
      <c r="T63" s="239">
        <v>5963</v>
      </c>
      <c r="U63" s="240">
        <v>0.08854603387556599</v>
      </c>
    </row>
    <row r="64" spans="1:21" ht="13.5">
      <c r="A64" s="1" t="s">
        <v>40</v>
      </c>
      <c r="B64" s="58">
        <v>1329</v>
      </c>
      <c r="C64" s="236">
        <v>0</v>
      </c>
      <c r="D64" s="239">
        <v>418</v>
      </c>
      <c r="E64" s="58">
        <v>438</v>
      </c>
      <c r="F64" s="58">
        <v>280</v>
      </c>
      <c r="G64" s="58">
        <v>72</v>
      </c>
      <c r="H64" s="58">
        <v>121</v>
      </c>
      <c r="I64" s="58">
        <v>0</v>
      </c>
      <c r="J64" s="239">
        <v>12135</v>
      </c>
      <c r="K64" s="240">
        <v>0.10951792336217553</v>
      </c>
      <c r="L64" s="236">
        <v>1329</v>
      </c>
      <c r="M64" s="59"/>
      <c r="N64" s="268">
        <v>0.3145221971407073</v>
      </c>
      <c r="O64" s="268">
        <v>0.3295711060948081</v>
      </c>
      <c r="P64" s="268">
        <v>0.2106847253574116</v>
      </c>
      <c r="Q64" s="268">
        <v>0.05417607223476298</v>
      </c>
      <c r="R64" s="268">
        <v>0.09104589917231001</v>
      </c>
      <c r="S64" s="58"/>
      <c r="T64" s="239">
        <v>12135</v>
      </c>
      <c r="U64" s="240">
        <v>0.10951792336217553</v>
      </c>
    </row>
    <row r="65" spans="1:21" ht="14.25" thickBot="1">
      <c r="A65" s="1" t="s">
        <v>51</v>
      </c>
      <c r="B65" s="58">
        <v>2403</v>
      </c>
      <c r="C65" s="236">
        <v>0</v>
      </c>
      <c r="D65" s="239">
        <v>670</v>
      </c>
      <c r="E65" s="58">
        <v>946</v>
      </c>
      <c r="F65" s="58">
        <v>527</v>
      </c>
      <c r="G65" s="58">
        <v>86</v>
      </c>
      <c r="H65" s="58">
        <v>174</v>
      </c>
      <c r="I65" s="58">
        <v>0</v>
      </c>
      <c r="J65" s="239">
        <v>22130</v>
      </c>
      <c r="K65" s="240">
        <v>0.10858563036601898</v>
      </c>
      <c r="L65" s="236">
        <v>2403</v>
      </c>
      <c r="M65" s="59"/>
      <c r="N65" s="268">
        <v>0.2788181439866833</v>
      </c>
      <c r="O65" s="268">
        <v>0.39367457344985435</v>
      </c>
      <c r="P65" s="268">
        <v>0.21930919683728672</v>
      </c>
      <c r="Q65" s="268">
        <v>0.0357885975863504</v>
      </c>
      <c r="R65" s="268">
        <v>0.07240948813982521</v>
      </c>
      <c r="S65" s="58"/>
      <c r="T65" s="239">
        <v>22130</v>
      </c>
      <c r="U65" s="240">
        <v>0.10858563036601898</v>
      </c>
    </row>
    <row r="66" spans="1:21" ht="15" thickBot="1" thickTop="1">
      <c r="A66" s="243" t="s">
        <v>146</v>
      </c>
      <c r="B66" s="244">
        <v>4400</v>
      </c>
      <c r="C66" s="245">
        <v>0</v>
      </c>
      <c r="D66" s="246">
        <v>1329</v>
      </c>
      <c r="E66" s="244">
        <v>1604</v>
      </c>
      <c r="F66" s="244">
        <v>903</v>
      </c>
      <c r="G66" s="244">
        <v>203</v>
      </c>
      <c r="H66" s="244">
        <v>361</v>
      </c>
      <c r="I66" s="244">
        <v>0</v>
      </c>
      <c r="J66" s="246">
        <v>40902</v>
      </c>
      <c r="K66" s="247">
        <v>0.10757420175052565</v>
      </c>
      <c r="L66" s="245">
        <v>4400</v>
      </c>
      <c r="M66" s="269">
        <v>0</v>
      </c>
      <c r="N66" s="270">
        <v>0.30204545454545456</v>
      </c>
      <c r="O66" s="270">
        <v>0.36454545454545456</v>
      </c>
      <c r="P66" s="270">
        <v>0.20522727272727273</v>
      </c>
      <c r="Q66" s="270">
        <v>0.046136363636363635</v>
      </c>
      <c r="R66" s="270">
        <v>0.08204545454545455</v>
      </c>
      <c r="S66" s="244">
        <v>0</v>
      </c>
      <c r="T66" s="246">
        <v>40902</v>
      </c>
      <c r="U66" s="247">
        <v>0.10757420175052565</v>
      </c>
    </row>
    <row r="67" ht="13.5" thickTop="1"/>
  </sheetData>
  <sheetProtection/>
  <hyperlinks>
    <hyperlink ref="V3" location="ToC!A1" display="Table of Contents"/>
  </hyperlinks>
  <printOptions horizontalCentered="1"/>
  <pageMargins left="0.25" right="0.25" top="0.58" bottom="0.5" header="0.33" footer="0.25"/>
  <pageSetup firstPageNumber="1" useFirstPageNumber="1" horizontalDpi="600" verticalDpi="600" orientation="landscape" scale="95" r:id="rId1"/>
  <headerFooter alignWithMargins="0">
    <oddHeader>&amp;C&amp;"Arial Rounded MT Bold,Bold"&amp;14Table A-3: Complaint Summary by Region: Nursing Facilities Totals and Percents for FY 2014</oddHeader>
    <oddFooter>&amp;C&amp;"Arial Narrow,Regular"Table A-3: p. &amp;P</oddFooter>
  </headerFooter>
  <rowBreaks count="1" manualBreakCount="1">
    <brk id="38" max="2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62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3.421875" style="0" customWidth="1"/>
    <col min="3" max="4" width="6.28125" style="0" customWidth="1"/>
    <col min="5" max="5" width="5.7109375" style="0" customWidth="1"/>
    <col min="6" max="6" width="6.140625" style="0" customWidth="1"/>
    <col min="7" max="7" width="5.8515625" style="0" customWidth="1"/>
    <col min="8" max="8" width="6.140625" style="0" customWidth="1"/>
    <col min="9" max="9" width="5.7109375" style="0" customWidth="1"/>
    <col min="10" max="10" width="6.140625" style="0" customWidth="1"/>
    <col min="11" max="11" width="7.140625" style="0" customWidth="1"/>
    <col min="12" max="12" width="6.57421875" style="0" customWidth="1"/>
    <col min="13" max="13" width="9.7109375" style="0" customWidth="1"/>
    <col min="14" max="14" width="13.57421875" style="0" customWidth="1"/>
  </cols>
  <sheetData>
    <row r="1" spans="1:14" s="133" customFormat="1" ht="21.75" customHeight="1">
      <c r="A1" s="163"/>
      <c r="B1" s="134" t="s">
        <v>132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33" customFormat="1" ht="30.75" customHeight="1">
      <c r="A2" s="135" t="s">
        <v>0</v>
      </c>
      <c r="B2" s="150" t="s">
        <v>58</v>
      </c>
      <c r="C2" s="138" t="s">
        <v>59</v>
      </c>
      <c r="D2" s="138"/>
      <c r="E2" s="138"/>
      <c r="F2" s="138"/>
      <c r="G2" s="138"/>
      <c r="H2" s="138"/>
      <c r="I2" s="138"/>
      <c r="J2" s="138"/>
      <c r="K2" s="138"/>
      <c r="L2" s="157"/>
      <c r="M2" s="141" t="s">
        <v>60</v>
      </c>
      <c r="N2" s="158"/>
    </row>
    <row r="3" spans="1:15" s="133" customFormat="1" ht="34.5" customHeight="1">
      <c r="A3" s="143"/>
      <c r="B3" s="144" t="s">
        <v>61</v>
      </c>
      <c r="C3" s="151" t="s">
        <v>62</v>
      </c>
      <c r="D3" s="152"/>
      <c r="E3" s="153" t="s">
        <v>63</v>
      </c>
      <c r="F3" s="152"/>
      <c r="G3" s="153" t="s">
        <v>64</v>
      </c>
      <c r="H3" s="152"/>
      <c r="I3" s="153" t="s">
        <v>98</v>
      </c>
      <c r="J3" s="152"/>
      <c r="K3" s="153" t="s">
        <v>66</v>
      </c>
      <c r="L3" s="154"/>
      <c r="M3" s="148" t="s">
        <v>2</v>
      </c>
      <c r="N3" s="155" t="s">
        <v>67</v>
      </c>
      <c r="O3" s="215" t="s">
        <v>101</v>
      </c>
    </row>
    <row r="4" spans="1:14" ht="15" customHeight="1" thickBot="1">
      <c r="A4" s="115"/>
      <c r="B4" s="114"/>
      <c r="C4" s="111" t="s">
        <v>2</v>
      </c>
      <c r="D4" s="112" t="s">
        <v>102</v>
      </c>
      <c r="E4" s="112" t="s">
        <v>2</v>
      </c>
      <c r="F4" s="112" t="s">
        <v>102</v>
      </c>
      <c r="G4" s="112" t="s">
        <v>2</v>
      </c>
      <c r="H4" s="112" t="s">
        <v>102</v>
      </c>
      <c r="I4" s="112" t="s">
        <v>2</v>
      </c>
      <c r="J4" s="112" t="s">
        <v>102</v>
      </c>
      <c r="K4" s="112" t="s">
        <v>2</v>
      </c>
      <c r="L4" s="113" t="s">
        <v>102</v>
      </c>
      <c r="M4" s="116"/>
      <c r="N4" s="117"/>
    </row>
    <row r="5" spans="1:14" ht="14.25" thickBot="1">
      <c r="A5" s="46" t="str">
        <f>'NF Complaint Group Numbers'!A4</f>
        <v>Total 2014</v>
      </c>
      <c r="B5" s="12">
        <f>'NF Complaint Group Numbers'!B4</f>
        <v>136795</v>
      </c>
      <c r="C5" s="13">
        <f>'NF Complaint Group Numbers'!D4</f>
        <v>48636</v>
      </c>
      <c r="D5" s="90">
        <f>'NF Complaint Group Percents'!D4</f>
        <v>0.355539310647319</v>
      </c>
      <c r="E5" s="14">
        <f>'NF Complaint Group Numbers'!E4</f>
        <v>42193</v>
      </c>
      <c r="F5" s="90">
        <f>'NF Complaint Group Percents'!E4</f>
        <v>0.3084396359516064</v>
      </c>
      <c r="G5" s="15">
        <f>'NF Complaint Group Numbers'!F4</f>
        <v>28768</v>
      </c>
      <c r="H5" s="90">
        <f>'NF Complaint Group Percents'!F4</f>
        <v>0.2103000840674001</v>
      </c>
      <c r="I5" s="14">
        <f>'NF Complaint Group Numbers'!G4</f>
        <v>6510</v>
      </c>
      <c r="J5" s="90">
        <f>'NF Complaint Group Percents'!G4</f>
        <v>0.047589458679045286</v>
      </c>
      <c r="K5" s="15">
        <f>'NF Complaint Group Numbers'!H4</f>
        <v>10688</v>
      </c>
      <c r="L5" s="104">
        <f>'NF Complaint Group Percents'!H4</f>
        <v>0.07813151065462919</v>
      </c>
      <c r="M5" s="17">
        <f>'NF Complaint Group Numbers'!J4</f>
        <v>1712238</v>
      </c>
      <c r="N5" s="19">
        <f>'NF Complaint Group Numbers'!K4</f>
        <v>0.07989251494243207</v>
      </c>
    </row>
    <row r="6" spans="1:14" ht="14.25" thickBot="1">
      <c r="A6" s="7">
        <f>'NF Complaint Group Numbers'!A5</f>
        <v>2013</v>
      </c>
      <c r="B6" s="12">
        <f>'NF Complaint Group Numbers'!B5</f>
        <v>135620</v>
      </c>
      <c r="C6" s="13">
        <f>'NF Complaint Group Numbers'!D5</f>
        <v>47112</v>
      </c>
      <c r="D6" s="90">
        <f>'NF Complaint Group Percents'!D5</f>
        <v>0.3473823919775844</v>
      </c>
      <c r="E6" s="14">
        <f>'NF Complaint Group Numbers'!E5</f>
        <v>41729</v>
      </c>
      <c r="F6" s="94">
        <f>'NF Complaint Group Percents'!E5</f>
        <v>0.3076906061052942</v>
      </c>
      <c r="G6" s="15">
        <f>'NF Complaint Group Numbers'!F5</f>
        <v>28808</v>
      </c>
      <c r="H6" s="94">
        <f>'NF Complaint Group Percents'!F5</f>
        <v>0.21241704763309247</v>
      </c>
      <c r="I6" s="14">
        <f>'NF Complaint Group Numbers'!G5</f>
        <v>6531</v>
      </c>
      <c r="J6" s="94">
        <f>'NF Complaint Group Percents'!G5</f>
        <v>0.048156614068721425</v>
      </c>
      <c r="K6" s="15">
        <f>'NF Complaint Group Numbers'!H5</f>
        <v>11440</v>
      </c>
      <c r="L6" s="104">
        <f>'NF Complaint Group Percents'!H5</f>
        <v>0.08435334021530748</v>
      </c>
      <c r="M6" s="17">
        <f>'NF Complaint Group Numbers'!J5</f>
        <v>1716787</v>
      </c>
      <c r="N6" s="19">
        <f>'NF Complaint Group Numbers'!K5</f>
        <v>0.07899640432971591</v>
      </c>
    </row>
    <row r="7" spans="1:14" ht="14.25" thickBot="1">
      <c r="A7" s="8">
        <f>'NF Complaint Group Numbers'!A6</f>
        <v>2012</v>
      </c>
      <c r="B7" s="101">
        <f>'NF Complaint Group Numbers'!B6</f>
        <v>140098</v>
      </c>
      <c r="C7" s="22">
        <f>'NF Complaint Group Numbers'!D6</f>
        <v>49085</v>
      </c>
      <c r="D7" s="20">
        <f>'NF Complaint Group Percents'!D6</f>
        <v>0.35036188953446873</v>
      </c>
      <c r="E7" s="18">
        <f>'NF Complaint Group Numbers'!E6</f>
        <v>43044</v>
      </c>
      <c r="F7" s="95">
        <f>'NF Complaint Group Percents'!E6</f>
        <v>0.3072420734057588</v>
      </c>
      <c r="G7" s="18">
        <f>'NF Complaint Group Numbers'!F6</f>
        <v>29179</v>
      </c>
      <c r="H7" s="95">
        <f>'NF Complaint Group Percents'!F6</f>
        <v>0.20827563562649004</v>
      </c>
      <c r="I7" s="18">
        <f>'NF Complaint Group Numbers'!G6</f>
        <v>7127</v>
      </c>
      <c r="J7" s="50">
        <f>'NF Complaint Group Percents'!G6</f>
        <v>0.05087153278419392</v>
      </c>
      <c r="K7" s="51">
        <f>'NF Complaint Group Numbers'!H6</f>
        <v>11663</v>
      </c>
      <c r="L7" s="105">
        <f>'NF Complaint Group Percents'!H6</f>
        <v>0.0832488686490885</v>
      </c>
      <c r="M7" s="22">
        <f>'NF Complaint Group Numbers'!J6</f>
        <v>1723433</v>
      </c>
      <c r="N7" s="19">
        <f>'NF Complaint Group Numbers'!K6</f>
        <v>0.0812900762605799</v>
      </c>
    </row>
    <row r="8" spans="1:14" ht="14.25" thickBot="1">
      <c r="A8" s="8">
        <f>'NF Complaint Group Numbers'!A7</f>
        <v>2011</v>
      </c>
      <c r="B8" s="101">
        <f>'NF Complaint Group Numbers'!B7</f>
        <v>149366</v>
      </c>
      <c r="C8" s="22">
        <f>'NF Complaint Group Numbers'!D7</f>
        <v>51726</v>
      </c>
      <c r="D8" s="20">
        <f>'NF Complaint Group Percents'!D7</f>
        <v>0.3463037103490754</v>
      </c>
      <c r="E8" s="18">
        <f>'NF Complaint Group Numbers'!E7</f>
        <v>46336</v>
      </c>
      <c r="F8" s="95">
        <f>'NF Complaint Group Percents'!E7</f>
        <v>0.3102178541301233</v>
      </c>
      <c r="G8" s="18">
        <f>'NF Complaint Group Numbers'!F7</f>
        <v>31393</v>
      </c>
      <c r="H8" s="95">
        <f>'NF Complaint Group Percents'!F7</f>
        <v>0.21017500636021585</v>
      </c>
      <c r="I8" s="18">
        <f>'NF Complaint Group Numbers'!G7</f>
        <v>7891</v>
      </c>
      <c r="J8" s="50">
        <f>'NF Complaint Group Percents'!G7</f>
        <v>0.052829961303107804</v>
      </c>
      <c r="K8" s="51">
        <f>'NF Complaint Group Numbers'!H7</f>
        <v>12020</v>
      </c>
      <c r="L8" s="105">
        <f>'NF Complaint Group Percents'!H7</f>
        <v>0.08047346785747761</v>
      </c>
      <c r="M8" s="22">
        <f>'NF Complaint Group Numbers'!J7</f>
        <v>1733444</v>
      </c>
      <c r="N8" s="19">
        <f>'NF Complaint Group Numbers'!K7</f>
        <v>0.08616719086396792</v>
      </c>
    </row>
    <row r="9" spans="1:14" ht="14.25" thickBot="1">
      <c r="A9" s="8">
        <f>'NF Complaint Group Numbers'!A8</f>
        <v>2010</v>
      </c>
      <c r="B9" s="101">
        <f>'NF Complaint Group Numbers'!B8</f>
        <v>157962</v>
      </c>
      <c r="C9" s="89">
        <f>'NF Complaint Group Numbers'!D8</f>
        <v>53621</v>
      </c>
      <c r="D9" s="91">
        <f>'NF Complaint Group Percents'!D8</f>
        <v>0.3394550588116129</v>
      </c>
      <c r="E9" s="22">
        <f>'NF Complaint Group Numbers'!E8</f>
        <v>49150</v>
      </c>
      <c r="F9" s="90">
        <f>'NF Complaint Group Percents'!E8</f>
        <v>0.3111507830997328</v>
      </c>
      <c r="G9" s="18">
        <f>'NF Complaint Group Numbers'!F8</f>
        <v>33946</v>
      </c>
      <c r="H9" s="95">
        <f>'NF Complaint Group Percents'!F8</f>
        <v>0.2148997860244869</v>
      </c>
      <c r="I9" s="18">
        <f>'NF Complaint Group Numbers'!G8</f>
        <v>8747</v>
      </c>
      <c r="J9" s="50">
        <f>'NF Complaint Group Percents'!G8</f>
        <v>0.05537407730973272</v>
      </c>
      <c r="K9" s="51">
        <f>'NF Complaint Group Numbers'!H8</f>
        <v>12498</v>
      </c>
      <c r="L9" s="105">
        <f>'NF Complaint Group Percents'!H8</f>
        <v>0.0791202947544346</v>
      </c>
      <c r="M9" s="22">
        <f>'NF Complaint Group Numbers'!J8</f>
        <v>1736645</v>
      </c>
      <c r="N9" s="19">
        <f>'NF Complaint Group Numbers'!K8</f>
        <v>0.09095814055261726</v>
      </c>
    </row>
    <row r="10" spans="1:14" ht="14.25" thickBot="1">
      <c r="A10" s="8">
        <f>'NF Complaint Group Numbers'!A9</f>
        <v>2009</v>
      </c>
      <c r="B10" s="101">
        <f>'NF Complaint Group Numbers'!B9</f>
        <v>176083</v>
      </c>
      <c r="C10" s="89">
        <f>'NF Complaint Group Numbers'!D9</f>
        <v>56875</v>
      </c>
      <c r="D10" s="91">
        <f>'NF Complaint Group Percents'!D9</f>
        <v>0.32300108471573064</v>
      </c>
      <c r="E10" s="22">
        <f>'NF Complaint Group Numbers'!E9</f>
        <v>54668</v>
      </c>
      <c r="F10" s="90">
        <f>'NF Complaint Group Percents'!E9</f>
        <v>0.31046722284377254</v>
      </c>
      <c r="G10" s="18">
        <f>'NF Complaint Group Numbers'!F9</f>
        <v>40669</v>
      </c>
      <c r="H10" s="95">
        <f>'NF Complaint Group Percents'!F9</f>
        <v>0.23096494266908218</v>
      </c>
      <c r="I10" s="18">
        <f>'NF Complaint Group Numbers'!G9</f>
        <v>11148</v>
      </c>
      <c r="J10" s="50">
        <f>'NF Complaint Group Percents'!G9</f>
        <v>0.06331105217425873</v>
      </c>
      <c r="K10" s="51">
        <f>'NF Complaint Group Numbers'!H9</f>
        <v>12723</v>
      </c>
      <c r="L10" s="105">
        <f>'NF Complaint Group Percents'!H9</f>
        <v>0.07225569759715589</v>
      </c>
      <c r="M10" s="22">
        <f>'NF Complaint Group Numbers'!J9</f>
        <v>1737301</v>
      </c>
      <c r="N10" s="19">
        <f>'NF Complaint Group Numbers'!K9</f>
        <v>0.10135434216638338</v>
      </c>
    </row>
    <row r="11" spans="1:14" ht="13.5">
      <c r="A11" s="1" t="s">
        <v>4</v>
      </c>
      <c r="B11" s="24">
        <f>'NF Complaint Group Numbers'!B10</f>
        <v>140</v>
      </c>
      <c r="C11" s="23">
        <f>'NF Complaint Group Numbers'!D10</f>
        <v>41</v>
      </c>
      <c r="D11" s="92">
        <f>'NF Complaint Group Percents'!D10</f>
        <v>0.29285714285714287</v>
      </c>
      <c r="E11" s="23">
        <f>'NF Complaint Group Numbers'!E10</f>
        <v>58</v>
      </c>
      <c r="F11" s="96">
        <f>'NF Complaint Group Percents'!E10</f>
        <v>0.4142857142857143</v>
      </c>
      <c r="G11" s="23">
        <f>'NF Complaint Group Numbers'!F10</f>
        <v>15</v>
      </c>
      <c r="H11" s="96">
        <f>'NF Complaint Group Percents'!F10</f>
        <v>0.10714285714285714</v>
      </c>
      <c r="I11" s="23">
        <f>'NF Complaint Group Numbers'!G10</f>
        <v>12</v>
      </c>
      <c r="J11" s="92">
        <f>'NF Complaint Group Percents'!G10</f>
        <v>0.08571428571428572</v>
      </c>
      <c r="K11" s="23">
        <f>'NF Complaint Group Numbers'!H10</f>
        <v>14</v>
      </c>
      <c r="L11" s="106">
        <f>'NF Complaint Group Percents'!H10</f>
        <v>0.1</v>
      </c>
      <c r="M11" s="23">
        <f>'NF Complaint Group Numbers'!J10</f>
        <v>674</v>
      </c>
      <c r="N11" s="25">
        <f>'NF Complaint Group Numbers'!K10</f>
        <v>0.20771513353115728</v>
      </c>
    </row>
    <row r="12" spans="1:14" ht="13.5">
      <c r="A12" s="1" t="s">
        <v>5</v>
      </c>
      <c r="B12" s="24">
        <f>'NF Complaint Group Numbers'!B11</f>
        <v>791</v>
      </c>
      <c r="C12" s="23">
        <f>'NF Complaint Group Numbers'!D11</f>
        <v>312</v>
      </c>
      <c r="D12" s="92">
        <f>'NF Complaint Group Percents'!D11</f>
        <v>0.3944374209860936</v>
      </c>
      <c r="E12" s="23">
        <f>'NF Complaint Group Numbers'!E11</f>
        <v>273</v>
      </c>
      <c r="F12" s="96">
        <f>'NF Complaint Group Percents'!E11</f>
        <v>0.34513274336283184</v>
      </c>
      <c r="G12" s="23">
        <f>'NF Complaint Group Numbers'!F11</f>
        <v>93</v>
      </c>
      <c r="H12" s="96">
        <f>'NF Complaint Group Percents'!F11</f>
        <v>0.11757269279393173</v>
      </c>
      <c r="I12" s="27">
        <f>'NF Complaint Group Numbers'!G11</f>
        <v>55</v>
      </c>
      <c r="J12" s="98">
        <f>'NF Complaint Group Percents'!G11</f>
        <v>0.0695322376738306</v>
      </c>
      <c r="K12" s="23">
        <f>'NF Complaint Group Numbers'!H11</f>
        <v>58</v>
      </c>
      <c r="L12" s="106">
        <f>'NF Complaint Group Percents'!H11</f>
        <v>0.07332490518331226</v>
      </c>
      <c r="M12" s="23">
        <f>'NF Complaint Group Numbers'!J11</f>
        <v>27003</v>
      </c>
      <c r="N12" s="25">
        <f>'NF Complaint Group Numbers'!K11</f>
        <v>0.02929304151390586</v>
      </c>
    </row>
    <row r="13" spans="1:14" ht="13.5">
      <c r="A13" s="1" t="s">
        <v>6</v>
      </c>
      <c r="B13" s="24">
        <f>'NF Complaint Group Numbers'!B12</f>
        <v>1572</v>
      </c>
      <c r="C13" s="23">
        <f>'NF Complaint Group Numbers'!D12</f>
        <v>808</v>
      </c>
      <c r="D13" s="92">
        <f>'NF Complaint Group Percents'!D12</f>
        <v>0.5139949109414759</v>
      </c>
      <c r="E13" s="23">
        <f>'NF Complaint Group Numbers'!E12</f>
        <v>357</v>
      </c>
      <c r="F13" s="96">
        <f>'NF Complaint Group Percents'!E12</f>
        <v>0.22709923664122136</v>
      </c>
      <c r="G13" s="23">
        <f>'NF Complaint Group Numbers'!F12</f>
        <v>197</v>
      </c>
      <c r="H13" s="96">
        <f>'NF Complaint Group Percents'!F12</f>
        <v>0.1253180661577608</v>
      </c>
      <c r="I13" s="27">
        <f>'NF Complaint Group Numbers'!G12</f>
        <v>45</v>
      </c>
      <c r="J13" s="98">
        <f>'NF Complaint Group Percents'!G12</f>
        <v>0.02862595419847328</v>
      </c>
      <c r="K13" s="23">
        <f>'NF Complaint Group Numbers'!H12</f>
        <v>165</v>
      </c>
      <c r="L13" s="106">
        <f>'NF Complaint Group Percents'!H12</f>
        <v>0.1049618320610687</v>
      </c>
      <c r="M13" s="23">
        <f>'NF Complaint Group Numbers'!J12</f>
        <v>25536</v>
      </c>
      <c r="N13" s="25">
        <f>'NF Complaint Group Numbers'!K12</f>
        <v>0.06156015037593985</v>
      </c>
    </row>
    <row r="14" spans="1:14" ht="13.5">
      <c r="A14" s="2" t="s">
        <v>7</v>
      </c>
      <c r="B14" s="24">
        <f>'NF Complaint Group Numbers'!B13</f>
        <v>2525</v>
      </c>
      <c r="C14" s="23">
        <f>'NF Complaint Group Numbers'!D13</f>
        <v>1091</v>
      </c>
      <c r="D14" s="92">
        <f>'NF Complaint Group Percents'!D13</f>
        <v>0.4320792079207921</v>
      </c>
      <c r="E14" s="23">
        <f>'NF Complaint Group Numbers'!E13</f>
        <v>559</v>
      </c>
      <c r="F14" s="96">
        <f>'NF Complaint Group Percents'!E13</f>
        <v>0.2213861386138614</v>
      </c>
      <c r="G14" s="23">
        <f>'NF Complaint Group Numbers'!F13</f>
        <v>338</v>
      </c>
      <c r="H14" s="96">
        <f>'NF Complaint Group Percents'!F13</f>
        <v>0.13386138613861387</v>
      </c>
      <c r="I14" s="27">
        <f>'NF Complaint Group Numbers'!G13</f>
        <v>168</v>
      </c>
      <c r="J14" s="98">
        <f>'NF Complaint Group Percents'!G13</f>
        <v>0.06653465346534654</v>
      </c>
      <c r="K14" s="23">
        <f>'NF Complaint Group Numbers'!H13</f>
        <v>369</v>
      </c>
      <c r="L14" s="106">
        <f>'NF Complaint Group Percents'!H13</f>
        <v>0.14613861386138613</v>
      </c>
      <c r="M14" s="23">
        <f>'NF Complaint Group Numbers'!J13</f>
        <v>16426</v>
      </c>
      <c r="N14" s="25">
        <f>'NF Complaint Group Numbers'!K13</f>
        <v>0.15371971265067577</v>
      </c>
    </row>
    <row r="15" spans="1:14" ht="14.25" thickBot="1">
      <c r="A15" s="3" t="s">
        <v>8</v>
      </c>
      <c r="B15" s="29">
        <f>'NF Complaint Group Numbers'!B14</f>
        <v>24968</v>
      </c>
      <c r="C15" s="28">
        <f>'NF Complaint Group Numbers'!D14</f>
        <v>9984</v>
      </c>
      <c r="D15" s="93">
        <f>'NF Complaint Group Percents'!D14</f>
        <v>0.399871835950016</v>
      </c>
      <c r="E15" s="28">
        <f>'NF Complaint Group Numbers'!E14</f>
        <v>6278</v>
      </c>
      <c r="F15" s="97">
        <f>'NF Complaint Group Percents'!E14</f>
        <v>0.25144184556231974</v>
      </c>
      <c r="G15" s="28">
        <f>'NF Complaint Group Numbers'!F14</f>
        <v>6627</v>
      </c>
      <c r="H15" s="97">
        <f>'NF Complaint Group Percents'!F14</f>
        <v>0.26541973726369755</v>
      </c>
      <c r="I15" s="30">
        <f>'NF Complaint Group Numbers'!G14</f>
        <v>786</v>
      </c>
      <c r="J15" s="99">
        <f>'NF Complaint Group Percents'!G14</f>
        <v>0.03148029477731496</v>
      </c>
      <c r="K15" s="28">
        <f>'NF Complaint Group Numbers'!H14</f>
        <v>1293</v>
      </c>
      <c r="L15" s="107">
        <f>'NF Complaint Group Percents'!H14</f>
        <v>0.051786286446651716</v>
      </c>
      <c r="M15" s="28">
        <f>'NF Complaint Group Numbers'!J14</f>
        <v>120401</v>
      </c>
      <c r="N15" s="31">
        <f>'NF Complaint Group Numbers'!K14</f>
        <v>0.20737369290952734</v>
      </c>
    </row>
    <row r="16" spans="1:14" ht="14.25" thickTop="1">
      <c r="A16" s="1" t="s">
        <v>9</v>
      </c>
      <c r="B16" s="24">
        <f>'NF Complaint Group Numbers'!B15</f>
        <v>2460</v>
      </c>
      <c r="C16" s="23">
        <f>'NF Complaint Group Numbers'!D15</f>
        <v>930</v>
      </c>
      <c r="D16" s="92">
        <f>'NF Complaint Group Percents'!D15</f>
        <v>0.3780487804878049</v>
      </c>
      <c r="E16" s="23">
        <f>'NF Complaint Group Numbers'!E15</f>
        <v>771</v>
      </c>
      <c r="F16" s="96">
        <f>'NF Complaint Group Percents'!E15</f>
        <v>0.31341463414634146</v>
      </c>
      <c r="G16" s="23">
        <f>'NF Complaint Group Numbers'!F15</f>
        <v>402</v>
      </c>
      <c r="H16" s="96">
        <f>'NF Complaint Group Percents'!F15</f>
        <v>0.16341463414634147</v>
      </c>
      <c r="I16" s="27">
        <f>'NF Complaint Group Numbers'!G15</f>
        <v>190</v>
      </c>
      <c r="J16" s="98">
        <f>'NF Complaint Group Percents'!G15</f>
        <v>0.07723577235772358</v>
      </c>
      <c r="K16" s="23">
        <f>'NF Complaint Group Numbers'!H15</f>
        <v>167</v>
      </c>
      <c r="L16" s="106">
        <f>'NF Complaint Group Percents'!H15</f>
        <v>0.06788617886178862</v>
      </c>
      <c r="M16" s="23">
        <f>'NF Complaint Group Numbers'!J15</f>
        <v>20685</v>
      </c>
      <c r="N16" s="25">
        <f>'NF Complaint Group Numbers'!K15</f>
        <v>0.11892675852066716</v>
      </c>
    </row>
    <row r="17" spans="1:14" ht="13.5">
      <c r="A17" s="2" t="s">
        <v>10</v>
      </c>
      <c r="B17" s="24">
        <f>'NF Complaint Group Numbers'!B16</f>
        <v>2329</v>
      </c>
      <c r="C17" s="23">
        <f>'NF Complaint Group Numbers'!D16</f>
        <v>1030</v>
      </c>
      <c r="D17" s="92">
        <f>'NF Complaint Group Percents'!D16</f>
        <v>0.442249892657793</v>
      </c>
      <c r="E17" s="23">
        <f>'NF Complaint Group Numbers'!E16</f>
        <v>787</v>
      </c>
      <c r="F17" s="96">
        <f>'NF Complaint Group Percents'!E16</f>
        <v>0.33791326749677975</v>
      </c>
      <c r="G17" s="23">
        <f>'NF Complaint Group Numbers'!F16</f>
        <v>304</v>
      </c>
      <c r="H17" s="96">
        <f>'NF Complaint Group Percents'!F16</f>
        <v>0.13052812365822242</v>
      </c>
      <c r="I17" s="27">
        <f>'NF Complaint Group Numbers'!G16</f>
        <v>114</v>
      </c>
      <c r="J17" s="98">
        <f>'NF Complaint Group Percents'!G16</f>
        <v>0.048948046371833406</v>
      </c>
      <c r="K17" s="23">
        <f>'NF Complaint Group Numbers'!H16</f>
        <v>94</v>
      </c>
      <c r="L17" s="106">
        <f>'NF Complaint Group Percents'!H16</f>
        <v>0.040360669815371404</v>
      </c>
      <c r="M17" s="23">
        <f>'NF Complaint Group Numbers'!J16</f>
        <v>27381</v>
      </c>
      <c r="N17" s="25">
        <f>'NF Complaint Group Numbers'!K16</f>
        <v>0.08505898250611738</v>
      </c>
    </row>
    <row r="18" spans="1:14" ht="13.5">
      <c r="A18" s="2" t="s">
        <v>11</v>
      </c>
      <c r="B18" s="24">
        <f>'NF Complaint Group Numbers'!B17</f>
        <v>327</v>
      </c>
      <c r="C18" s="23">
        <f>'NF Complaint Group Numbers'!D17</f>
        <v>136</v>
      </c>
      <c r="D18" s="92">
        <f>'NF Complaint Group Percents'!D17</f>
        <v>0.41590214067278286</v>
      </c>
      <c r="E18" s="23">
        <f>'NF Complaint Group Numbers'!E17</f>
        <v>113</v>
      </c>
      <c r="F18" s="96">
        <f>'NF Complaint Group Percents'!E17</f>
        <v>0.345565749235474</v>
      </c>
      <c r="G18" s="23">
        <f>'NF Complaint Group Numbers'!F17</f>
        <v>48</v>
      </c>
      <c r="H18" s="96">
        <f>'NF Complaint Group Percents'!F17</f>
        <v>0.14678899082568808</v>
      </c>
      <c r="I18" s="27">
        <f>'NF Complaint Group Numbers'!G17</f>
        <v>15</v>
      </c>
      <c r="J18" s="98">
        <f>'NF Complaint Group Percents'!G17</f>
        <v>0.045871559633027525</v>
      </c>
      <c r="K18" s="23">
        <f>'NF Complaint Group Numbers'!H17</f>
        <v>15</v>
      </c>
      <c r="L18" s="106">
        <f>'NF Complaint Group Percents'!H17</f>
        <v>0.045871559633027525</v>
      </c>
      <c r="M18" s="23">
        <f>'NF Complaint Group Numbers'!J17</f>
        <v>2766</v>
      </c>
      <c r="N18" s="25">
        <f>'NF Complaint Group Numbers'!K17</f>
        <v>0.11822125813449023</v>
      </c>
    </row>
    <row r="19" spans="1:14" ht="13.5">
      <c r="A19" s="1" t="s">
        <v>12</v>
      </c>
      <c r="B19" s="24">
        <f>'NF Complaint Group Numbers'!B18</f>
        <v>363</v>
      </c>
      <c r="C19" s="23">
        <f>'NF Complaint Group Numbers'!D18</f>
        <v>171</v>
      </c>
      <c r="D19" s="92">
        <f>'NF Complaint Group Percents'!D18</f>
        <v>0.47107438016528924</v>
      </c>
      <c r="E19" s="23">
        <f>'NF Complaint Group Numbers'!E18</f>
        <v>99</v>
      </c>
      <c r="F19" s="96">
        <f>'NF Complaint Group Percents'!E18</f>
        <v>0.2727272727272727</v>
      </c>
      <c r="G19" s="23">
        <f>'NF Complaint Group Numbers'!F18</f>
        <v>29</v>
      </c>
      <c r="H19" s="96">
        <f>'NF Complaint Group Percents'!F18</f>
        <v>0.07988980716253444</v>
      </c>
      <c r="I19" s="27">
        <f>'NF Complaint Group Numbers'!G18</f>
        <v>14</v>
      </c>
      <c r="J19" s="98">
        <f>'NF Complaint Group Percents'!G18</f>
        <v>0.03856749311294766</v>
      </c>
      <c r="K19" s="23">
        <f>'NF Complaint Group Numbers'!H18</f>
        <v>50</v>
      </c>
      <c r="L19" s="106">
        <f>'NF Complaint Group Percents'!H18</f>
        <v>0.13774104683195593</v>
      </c>
      <c r="M19" s="23">
        <f>'NF Complaint Group Numbers'!J18</f>
        <v>5327</v>
      </c>
      <c r="N19" s="25">
        <f>'NF Complaint Group Numbers'!K18</f>
        <v>0.06814342031162005</v>
      </c>
    </row>
    <row r="20" spans="1:14" ht="14.25" thickBot="1">
      <c r="A20" s="4" t="s">
        <v>13</v>
      </c>
      <c r="B20" s="29">
        <f>'NF Complaint Group Numbers'!B19</f>
        <v>3466</v>
      </c>
      <c r="C20" s="28">
        <f>'NF Complaint Group Numbers'!D19</f>
        <v>1213</v>
      </c>
      <c r="D20" s="93">
        <f>'NF Complaint Group Percents'!D19</f>
        <v>0.34997114829774956</v>
      </c>
      <c r="E20" s="28">
        <f>'NF Complaint Group Numbers'!E19</f>
        <v>1281</v>
      </c>
      <c r="F20" s="97">
        <f>'NF Complaint Group Percents'!E19</f>
        <v>0.36959030582804386</v>
      </c>
      <c r="G20" s="28">
        <f>'NF Complaint Group Numbers'!F19</f>
        <v>647</v>
      </c>
      <c r="H20" s="97">
        <f>'NF Complaint Group Percents'!F19</f>
        <v>0.18667051356030007</v>
      </c>
      <c r="I20" s="30">
        <f>'NF Complaint Group Numbers'!G19</f>
        <v>230</v>
      </c>
      <c r="J20" s="99">
        <f>'NF Complaint Group Percents'!G19</f>
        <v>0.06635891517599539</v>
      </c>
      <c r="K20" s="28">
        <f>'NF Complaint Group Numbers'!H19</f>
        <v>95</v>
      </c>
      <c r="L20" s="107">
        <f>'NF Complaint Group Percents'!H19</f>
        <v>0.027409117137911138</v>
      </c>
      <c r="M20" s="28">
        <f>'NF Complaint Group Numbers'!J19</f>
        <v>83212</v>
      </c>
      <c r="N20" s="31">
        <f>'NF Complaint Group Numbers'!K19</f>
        <v>0.041652646252944285</v>
      </c>
    </row>
    <row r="21" spans="1:14" ht="14.25" thickTop="1">
      <c r="A21" s="1" t="s">
        <v>14</v>
      </c>
      <c r="B21" s="34">
        <f>'NF Complaint Group Numbers'!B20</f>
        <v>2531</v>
      </c>
      <c r="C21" s="23">
        <f>'NF Complaint Group Numbers'!D20</f>
        <v>837</v>
      </c>
      <c r="D21" s="92">
        <f>'NF Complaint Group Percents'!D20</f>
        <v>0.33069932832872384</v>
      </c>
      <c r="E21" s="23">
        <f>'NF Complaint Group Numbers'!E20</f>
        <v>720</v>
      </c>
      <c r="F21" s="96">
        <f>'NF Complaint Group Percents'!E20</f>
        <v>0.28447254049782694</v>
      </c>
      <c r="G21" s="23">
        <f>'NF Complaint Group Numbers'!F20</f>
        <v>582</v>
      </c>
      <c r="H21" s="96">
        <f>'NF Complaint Group Percents'!F20</f>
        <v>0.2299486369024101</v>
      </c>
      <c r="I21" s="27">
        <f>'NF Complaint Group Numbers'!G20</f>
        <v>165</v>
      </c>
      <c r="J21" s="98">
        <f>'NF Complaint Group Percents'!G20</f>
        <v>0.06519162386408534</v>
      </c>
      <c r="K21" s="23">
        <f>'NF Complaint Group Numbers'!H20</f>
        <v>227</v>
      </c>
      <c r="L21" s="106">
        <f>'NF Complaint Group Percents'!H20</f>
        <v>0.08968787040695378</v>
      </c>
      <c r="M21" s="23">
        <f>'NF Complaint Group Numbers'!J20</f>
        <v>40448</v>
      </c>
      <c r="N21" s="25">
        <f>'NF Complaint Group Numbers'!K20</f>
        <v>0.06257416930379747</v>
      </c>
    </row>
    <row r="22" spans="1:14" ht="13.5">
      <c r="A22" s="1" t="s">
        <v>15</v>
      </c>
      <c r="B22" s="24">
        <f>'NF Complaint Group Numbers'!B21</f>
        <v>119</v>
      </c>
      <c r="C22" s="23">
        <f>'NF Complaint Group Numbers'!D21</f>
        <v>45</v>
      </c>
      <c r="D22" s="92">
        <f>'NF Complaint Group Percents'!D21</f>
        <v>0.37815126050420167</v>
      </c>
      <c r="E22" s="23">
        <f>'NF Complaint Group Numbers'!E21</f>
        <v>30</v>
      </c>
      <c r="F22" s="96">
        <f>'NF Complaint Group Percents'!E21</f>
        <v>0.25210084033613445</v>
      </c>
      <c r="G22" s="23">
        <f>'NF Complaint Group Numbers'!F21</f>
        <v>31</v>
      </c>
      <c r="H22" s="96">
        <f>'NF Complaint Group Percents'!F21</f>
        <v>0.2605042016806723</v>
      </c>
      <c r="I22" s="27">
        <f>'NF Complaint Group Numbers'!G21</f>
        <v>3</v>
      </c>
      <c r="J22" s="98">
        <f>'NF Complaint Group Percents'!G21</f>
        <v>0.025210084033613446</v>
      </c>
      <c r="K22" s="23">
        <f>'NF Complaint Group Numbers'!H21</f>
        <v>10</v>
      </c>
      <c r="L22" s="106">
        <f>'NF Complaint Group Percents'!H21</f>
        <v>0.08403361344537816</v>
      </c>
      <c r="M22" s="23">
        <f>'NF Complaint Group Numbers'!J21</f>
        <v>4304</v>
      </c>
      <c r="N22" s="25">
        <f>'NF Complaint Group Numbers'!K21</f>
        <v>0.027648698884758363</v>
      </c>
    </row>
    <row r="23" spans="1:14" ht="13.5">
      <c r="A23" s="2" t="s">
        <v>16</v>
      </c>
      <c r="B23" s="24">
        <f>'NF Complaint Group Numbers'!B22</f>
        <v>874</v>
      </c>
      <c r="C23" s="23">
        <f>'NF Complaint Group Numbers'!D22</f>
        <v>354</v>
      </c>
      <c r="D23" s="92">
        <f>'NF Complaint Group Percents'!D22</f>
        <v>0.40503432494279173</v>
      </c>
      <c r="E23" s="23">
        <f>'NF Complaint Group Numbers'!E22</f>
        <v>226</v>
      </c>
      <c r="F23" s="96">
        <f>'NF Complaint Group Percents'!E22</f>
        <v>0.2585812356979405</v>
      </c>
      <c r="G23" s="23">
        <f>'NF Complaint Group Numbers'!F22</f>
        <v>132</v>
      </c>
      <c r="H23" s="96">
        <f>'NF Complaint Group Percents'!F22</f>
        <v>0.15102974828375287</v>
      </c>
      <c r="I23" s="27">
        <f>'NF Complaint Group Numbers'!G22</f>
        <v>46</v>
      </c>
      <c r="J23" s="98">
        <f>'NF Complaint Group Percents'!G22</f>
        <v>0.05263157894736842</v>
      </c>
      <c r="K23" s="23">
        <f>'NF Complaint Group Numbers'!H22</f>
        <v>116</v>
      </c>
      <c r="L23" s="106">
        <f>'NF Complaint Group Percents'!H22</f>
        <v>0.13272311212814644</v>
      </c>
      <c r="M23" s="23">
        <f>'NF Complaint Group Numbers'!J22</f>
        <v>31403</v>
      </c>
      <c r="N23" s="25">
        <f>'NF Complaint Group Numbers'!K22</f>
        <v>0.027831735821418336</v>
      </c>
    </row>
    <row r="24" spans="1:14" ht="13.5">
      <c r="A24" s="1" t="s">
        <v>17</v>
      </c>
      <c r="B24" s="24">
        <f>'NF Complaint Group Numbers'!B23</f>
        <v>528</v>
      </c>
      <c r="C24" s="23">
        <f>'NF Complaint Group Numbers'!D23</f>
        <v>200</v>
      </c>
      <c r="D24" s="92">
        <f>'NF Complaint Group Percents'!D23</f>
        <v>0.3787878787878788</v>
      </c>
      <c r="E24" s="23">
        <f>'NF Complaint Group Numbers'!E23</f>
        <v>162</v>
      </c>
      <c r="F24" s="96">
        <f>'NF Complaint Group Percents'!E23</f>
        <v>0.3068181818181818</v>
      </c>
      <c r="G24" s="23">
        <f>'NF Complaint Group Numbers'!F23</f>
        <v>81</v>
      </c>
      <c r="H24" s="96">
        <f>'NF Complaint Group Percents'!F23</f>
        <v>0.1534090909090909</v>
      </c>
      <c r="I24" s="27">
        <f>'NF Complaint Group Numbers'!G23</f>
        <v>33</v>
      </c>
      <c r="J24" s="98">
        <f>'NF Complaint Group Percents'!G23</f>
        <v>0.0625</v>
      </c>
      <c r="K24" s="23">
        <f>'NF Complaint Group Numbers'!H23</f>
        <v>52</v>
      </c>
      <c r="L24" s="106">
        <f>'NF Complaint Group Percents'!H23</f>
        <v>0.09848484848484848</v>
      </c>
      <c r="M24" s="23">
        <f>'NF Complaint Group Numbers'!J23</f>
        <v>5963</v>
      </c>
      <c r="N24" s="25">
        <f>'NF Complaint Group Numbers'!K23</f>
        <v>0.08854603387556599</v>
      </c>
    </row>
    <row r="25" spans="1:14" ht="14.25" thickBot="1">
      <c r="A25" s="4" t="s">
        <v>18</v>
      </c>
      <c r="B25" s="29">
        <f>'NF Complaint Group Numbers'!B24</f>
        <v>7004</v>
      </c>
      <c r="C25" s="28">
        <f>'NF Complaint Group Numbers'!D24</f>
        <v>3107</v>
      </c>
      <c r="D25" s="93">
        <f>'NF Complaint Group Percents'!D24</f>
        <v>0.4436036550542547</v>
      </c>
      <c r="E25" s="28">
        <f>'NF Complaint Group Numbers'!E24</f>
        <v>1662</v>
      </c>
      <c r="F25" s="97">
        <f>'NF Complaint Group Percents'!E24</f>
        <v>0.23729297544260422</v>
      </c>
      <c r="G25" s="28">
        <f>'NF Complaint Group Numbers'!F24</f>
        <v>919</v>
      </c>
      <c r="H25" s="97">
        <f>'NF Complaint Group Percents'!F24</f>
        <v>0.13121073672187322</v>
      </c>
      <c r="I25" s="30">
        <f>'NF Complaint Group Numbers'!G24</f>
        <v>279</v>
      </c>
      <c r="J25" s="99">
        <f>'NF Complaint Group Percents'!G24</f>
        <v>0.03983438035408338</v>
      </c>
      <c r="K25" s="28">
        <f>'NF Complaint Group Numbers'!H24</f>
        <v>1037</v>
      </c>
      <c r="L25" s="107">
        <f>'NF Complaint Group Percents'!H24</f>
        <v>0.14805825242718446</v>
      </c>
      <c r="M25" s="28">
        <f>'NF Complaint Group Numbers'!J24</f>
        <v>104856</v>
      </c>
      <c r="N25" s="31">
        <f>'NF Complaint Group Numbers'!K24</f>
        <v>0.06679636835278858</v>
      </c>
    </row>
    <row r="26" spans="1:14" ht="14.25" thickTop="1">
      <c r="A26" s="1" t="s">
        <v>19</v>
      </c>
      <c r="B26" s="24">
        <f>'NF Complaint Group Numbers'!B25</f>
        <v>1078</v>
      </c>
      <c r="C26" s="23">
        <f>'NF Complaint Group Numbers'!D25</f>
        <v>507</v>
      </c>
      <c r="D26" s="92">
        <f>'NF Complaint Group Percents'!D25</f>
        <v>0.47031539888682744</v>
      </c>
      <c r="E26" s="23">
        <f>'NF Complaint Group Numbers'!E25</f>
        <v>220</v>
      </c>
      <c r="F26" s="96">
        <f>'NF Complaint Group Percents'!E25</f>
        <v>0.20408163265306123</v>
      </c>
      <c r="G26" s="23">
        <f>'NF Complaint Group Numbers'!F25</f>
        <v>72</v>
      </c>
      <c r="H26" s="96">
        <f>'NF Complaint Group Percents'!F25</f>
        <v>0.06679035250463822</v>
      </c>
      <c r="I26" s="27">
        <f>'NF Complaint Group Numbers'!G25</f>
        <v>38</v>
      </c>
      <c r="J26" s="98">
        <f>'NF Complaint Group Percents'!G25</f>
        <v>0.03525046382189239</v>
      </c>
      <c r="K26" s="23">
        <f>'NF Complaint Group Numbers'!H25</f>
        <v>241</v>
      </c>
      <c r="L26" s="106">
        <f>'NF Complaint Group Percents'!H25</f>
        <v>0.22356215213358072</v>
      </c>
      <c r="M26" s="23">
        <f>'NF Complaint Group Numbers'!J25</f>
        <v>51737</v>
      </c>
      <c r="N26" s="25">
        <f>'NF Complaint Group Numbers'!K25</f>
        <v>0.020836152076850224</v>
      </c>
    </row>
    <row r="27" spans="1:14" ht="13.5">
      <c r="A27" s="2" t="s">
        <v>20</v>
      </c>
      <c r="B27" s="24">
        <f>'NF Complaint Group Numbers'!B26</f>
        <v>1468</v>
      </c>
      <c r="C27" s="23">
        <f>'NF Complaint Group Numbers'!D26</f>
        <v>566</v>
      </c>
      <c r="D27" s="92">
        <f>'NF Complaint Group Percents'!D26</f>
        <v>0.385558583106267</v>
      </c>
      <c r="E27" s="23">
        <f>'NF Complaint Group Numbers'!E26</f>
        <v>329</v>
      </c>
      <c r="F27" s="96">
        <f>'NF Complaint Group Percents'!E26</f>
        <v>0.22411444141689374</v>
      </c>
      <c r="G27" s="23">
        <f>'NF Complaint Group Numbers'!F26</f>
        <v>233</v>
      </c>
      <c r="H27" s="96">
        <f>'NF Complaint Group Percents'!F26</f>
        <v>0.15871934604904633</v>
      </c>
      <c r="I27" s="27">
        <f>'NF Complaint Group Numbers'!G26</f>
        <v>34</v>
      </c>
      <c r="J27" s="98">
        <f>'NF Complaint Group Percents'!G26</f>
        <v>0.02316076294277929</v>
      </c>
      <c r="K27" s="23">
        <f>'NF Complaint Group Numbers'!H26</f>
        <v>306</v>
      </c>
      <c r="L27" s="106">
        <f>'NF Complaint Group Percents'!H26</f>
        <v>0.20844686648501362</v>
      </c>
      <c r="M27" s="23">
        <f>'NF Complaint Group Numbers'!J26</f>
        <v>22360</v>
      </c>
      <c r="N27" s="25">
        <f>'NF Complaint Group Numbers'!K26</f>
        <v>0.06565295169946332</v>
      </c>
    </row>
    <row r="28" spans="1:14" ht="13.5">
      <c r="A28" s="1" t="s">
        <v>55</v>
      </c>
      <c r="B28" s="24">
        <f>'NF Complaint Group Numbers'!B27</f>
        <v>6131</v>
      </c>
      <c r="C28" s="23">
        <f>'NF Complaint Group Numbers'!D27</f>
        <v>1805</v>
      </c>
      <c r="D28" s="92">
        <f>'NF Complaint Group Percents'!D27</f>
        <v>0.29440548034578373</v>
      </c>
      <c r="E28" s="23">
        <f>'NF Complaint Group Numbers'!E27</f>
        <v>2070</v>
      </c>
      <c r="F28" s="96">
        <f>'NF Complaint Group Percents'!E27</f>
        <v>0.337628445604306</v>
      </c>
      <c r="G28" s="23">
        <f>'NF Complaint Group Numbers'!F27</f>
        <v>1603</v>
      </c>
      <c r="H28" s="96">
        <f>'NF Complaint Group Percents'!F27</f>
        <v>0.26145816343174033</v>
      </c>
      <c r="I28" s="27">
        <f>'NF Complaint Group Numbers'!G27</f>
        <v>422</v>
      </c>
      <c r="J28" s="98">
        <f>'NF Complaint Group Percents'!G27</f>
        <v>0.06883053335508074</v>
      </c>
      <c r="K28" s="23">
        <f>'NF Complaint Group Numbers'!H27</f>
        <v>231</v>
      </c>
      <c r="L28" s="106">
        <f>'NF Complaint Group Percents'!H27</f>
        <v>0.03767737726308922</v>
      </c>
      <c r="M28" s="23">
        <f>'NF Complaint Group Numbers'!J27</f>
        <v>27887</v>
      </c>
      <c r="N28" s="25">
        <f>'NF Complaint Group Numbers'!K27</f>
        <v>0.21985154373005342</v>
      </c>
    </row>
    <row r="29" spans="1:14" ht="13.5">
      <c r="A29" s="1" t="s">
        <v>21</v>
      </c>
      <c r="B29" s="24">
        <f>'NF Complaint Group Numbers'!B28</f>
        <v>748</v>
      </c>
      <c r="C29" s="23">
        <f>'NF Complaint Group Numbers'!D28</f>
        <v>334</v>
      </c>
      <c r="D29" s="92">
        <f>'NF Complaint Group Percents'!D28</f>
        <v>0.446524064171123</v>
      </c>
      <c r="E29" s="23">
        <f>'NF Complaint Group Numbers'!E28</f>
        <v>208</v>
      </c>
      <c r="F29" s="96">
        <f>'NF Complaint Group Percents'!E28</f>
        <v>0.27807486631016043</v>
      </c>
      <c r="G29" s="23">
        <f>'NF Complaint Group Numbers'!F28</f>
        <v>126</v>
      </c>
      <c r="H29" s="96">
        <f>'NF Complaint Group Percents'!F28</f>
        <v>0.16844919786096257</v>
      </c>
      <c r="I29" s="27">
        <f>'NF Complaint Group Numbers'!G28</f>
        <v>29</v>
      </c>
      <c r="J29" s="98">
        <f>'NF Complaint Group Percents'!G28</f>
        <v>0.03877005347593583</v>
      </c>
      <c r="K29" s="23">
        <f>'NF Complaint Group Numbers'!H28</f>
        <v>51</v>
      </c>
      <c r="L29" s="106">
        <f>'NF Complaint Group Percents'!H28</f>
        <v>0.06818181818181818</v>
      </c>
      <c r="M29" s="23">
        <f>'NF Complaint Group Numbers'!J28</f>
        <v>35452</v>
      </c>
      <c r="N29" s="25">
        <f>'NF Complaint Group Numbers'!K28</f>
        <v>0.021098950693895974</v>
      </c>
    </row>
    <row r="30" spans="1:14" ht="14.25" thickBot="1">
      <c r="A30" s="4" t="s">
        <v>22</v>
      </c>
      <c r="B30" s="29">
        <f>'NF Complaint Group Numbers'!B29</f>
        <v>5356</v>
      </c>
      <c r="C30" s="28">
        <f>'NF Complaint Group Numbers'!D29</f>
        <v>1619</v>
      </c>
      <c r="D30" s="93">
        <f>'NF Complaint Group Percents'!D29</f>
        <v>0.30227781926811054</v>
      </c>
      <c r="E30" s="28">
        <f>'NF Complaint Group Numbers'!E29</f>
        <v>1716</v>
      </c>
      <c r="F30" s="97">
        <f>'NF Complaint Group Percents'!E29</f>
        <v>0.32038834951456313</v>
      </c>
      <c r="G30" s="28">
        <f>'NF Complaint Group Numbers'!F29</f>
        <v>1680</v>
      </c>
      <c r="H30" s="97">
        <f>'NF Complaint Group Percents'!F29</f>
        <v>0.31366691560866317</v>
      </c>
      <c r="I30" s="30">
        <f>'NF Complaint Group Numbers'!G29</f>
        <v>191</v>
      </c>
      <c r="J30" s="99">
        <f>'NF Complaint Group Percents'!G29</f>
        <v>0.03566094100074683</v>
      </c>
      <c r="K30" s="28">
        <f>'NF Complaint Group Numbers'!H29</f>
        <v>150</v>
      </c>
      <c r="L30" s="107">
        <f>'NF Complaint Group Percents'!H29</f>
        <v>0.028005974607916356</v>
      </c>
      <c r="M30" s="28">
        <f>'NF Complaint Group Numbers'!J29</f>
        <v>48423</v>
      </c>
      <c r="N30" s="31">
        <f>'NF Complaint Group Numbers'!K29</f>
        <v>0.11060859508911054</v>
      </c>
    </row>
    <row r="31" spans="1:14" ht="14.25" thickTop="1">
      <c r="A31" s="2" t="s">
        <v>23</v>
      </c>
      <c r="B31" s="24">
        <f>'NF Complaint Group Numbers'!B30</f>
        <v>2240</v>
      </c>
      <c r="C31" s="23">
        <f>'NF Complaint Group Numbers'!D30</f>
        <v>902</v>
      </c>
      <c r="D31" s="92">
        <f>'NF Complaint Group Percents'!D30</f>
        <v>0.40267857142857144</v>
      </c>
      <c r="E31" s="23">
        <f>'NF Complaint Group Numbers'!E30</f>
        <v>795</v>
      </c>
      <c r="F31" s="96">
        <f>'NF Complaint Group Percents'!E30</f>
        <v>0.3549107142857143</v>
      </c>
      <c r="G31" s="23">
        <f>'NF Complaint Group Numbers'!F30</f>
        <v>323</v>
      </c>
      <c r="H31" s="96">
        <f>'NF Complaint Group Percents'!F30</f>
        <v>0.14419642857142856</v>
      </c>
      <c r="I31" s="27">
        <f>'NF Complaint Group Numbers'!G30</f>
        <v>90</v>
      </c>
      <c r="J31" s="98">
        <f>'NF Complaint Group Percents'!G30</f>
        <v>0.04017857142857143</v>
      </c>
      <c r="K31" s="23">
        <f>'NF Complaint Group Numbers'!H30</f>
        <v>130</v>
      </c>
      <c r="L31" s="106">
        <f>'NF Complaint Group Percents'!H30</f>
        <v>0.05803571428571429</v>
      </c>
      <c r="M31" s="23">
        <f>'NF Complaint Group Numbers'!J30</f>
        <v>27796</v>
      </c>
      <c r="N31" s="25">
        <f>'NF Complaint Group Numbers'!K30</f>
        <v>0.08058713483954526</v>
      </c>
    </row>
    <row r="32" spans="1:14" ht="13.5">
      <c r="A32" s="5" t="s">
        <v>24</v>
      </c>
      <c r="B32" s="24">
        <f>'NF Complaint Group Numbers'!B31</f>
        <v>931</v>
      </c>
      <c r="C32" s="23">
        <f>'NF Complaint Group Numbers'!D31</f>
        <v>309</v>
      </c>
      <c r="D32" s="92">
        <f>'NF Complaint Group Percents'!D31</f>
        <v>0.3319011815252417</v>
      </c>
      <c r="E32" s="23">
        <f>'NF Complaint Group Numbers'!E31</f>
        <v>271</v>
      </c>
      <c r="F32" s="96">
        <f>'NF Complaint Group Percents'!E31</f>
        <v>0.29108485499462944</v>
      </c>
      <c r="G32" s="23">
        <f>'NF Complaint Group Numbers'!F31</f>
        <v>103</v>
      </c>
      <c r="H32" s="96">
        <f>'NF Complaint Group Percents'!F31</f>
        <v>0.11063372717508056</v>
      </c>
      <c r="I32" s="27">
        <f>'NF Complaint Group Numbers'!G31</f>
        <v>81</v>
      </c>
      <c r="J32" s="98">
        <f>'NF Complaint Group Percents'!G31</f>
        <v>0.08700322234156821</v>
      </c>
      <c r="K32" s="23">
        <f>'NF Complaint Group Numbers'!H31</f>
        <v>167</v>
      </c>
      <c r="L32" s="106">
        <f>'NF Complaint Group Percents'!H31</f>
        <v>0.17937701396348013</v>
      </c>
      <c r="M32" s="23">
        <f>'NF Complaint Group Numbers'!J31</f>
        <v>6949</v>
      </c>
      <c r="N32" s="25">
        <f>'NF Complaint Group Numbers'!K31</f>
        <v>0.133976111670744</v>
      </c>
    </row>
    <row r="33" spans="1:14" ht="13.5">
      <c r="A33" s="2" t="s">
        <v>25</v>
      </c>
      <c r="B33" s="24">
        <f>'NF Complaint Group Numbers'!B32</f>
        <v>2971</v>
      </c>
      <c r="C33" s="23">
        <f>'NF Complaint Group Numbers'!D32</f>
        <v>1004</v>
      </c>
      <c r="D33" s="92">
        <f>'NF Complaint Group Percents'!D32</f>
        <v>0.3379333557724672</v>
      </c>
      <c r="E33" s="23">
        <f>'NF Complaint Group Numbers'!E32</f>
        <v>944</v>
      </c>
      <c r="F33" s="96">
        <f>'NF Complaint Group Percents'!E32</f>
        <v>0.3177381353079771</v>
      </c>
      <c r="G33" s="23">
        <f>'NF Complaint Group Numbers'!F32</f>
        <v>529</v>
      </c>
      <c r="H33" s="96">
        <f>'NF Complaint Group Percents'!F32</f>
        <v>0.17805452709525413</v>
      </c>
      <c r="I33" s="27">
        <f>'NF Complaint Group Numbers'!G32</f>
        <v>131</v>
      </c>
      <c r="J33" s="98">
        <f>'NF Complaint Group Percents'!G32</f>
        <v>0.044092898014136656</v>
      </c>
      <c r="K33" s="23">
        <f>'NF Complaint Group Numbers'!H32</f>
        <v>363</v>
      </c>
      <c r="L33" s="106">
        <f>'NF Complaint Group Percents'!H32</f>
        <v>0.12218108381016493</v>
      </c>
      <c r="M33" s="23">
        <f>'NF Complaint Group Numbers'!J32</f>
        <v>46034</v>
      </c>
      <c r="N33" s="25">
        <f>'NF Complaint Group Numbers'!K32</f>
        <v>0.0645392535951688</v>
      </c>
    </row>
    <row r="34" spans="1:14" ht="13.5">
      <c r="A34" s="2" t="s">
        <v>26</v>
      </c>
      <c r="B34" s="24">
        <f>'NF Complaint Group Numbers'!B33</f>
        <v>1639</v>
      </c>
      <c r="C34" s="23">
        <f>'NF Complaint Group Numbers'!D33</f>
        <v>683</v>
      </c>
      <c r="D34" s="92">
        <f>'NF Complaint Group Percents'!D33</f>
        <v>0.4167175106772422</v>
      </c>
      <c r="E34" s="23">
        <f>'NF Complaint Group Numbers'!E33</f>
        <v>429</v>
      </c>
      <c r="F34" s="96">
        <f>'NF Complaint Group Percents'!E33</f>
        <v>0.26174496644295303</v>
      </c>
      <c r="G34" s="23">
        <f>'NF Complaint Group Numbers'!F33</f>
        <v>188</v>
      </c>
      <c r="H34" s="96">
        <f>'NF Complaint Group Percents'!F33</f>
        <v>0.11470408785845028</v>
      </c>
      <c r="I34" s="27">
        <f>'NF Complaint Group Numbers'!G33</f>
        <v>70</v>
      </c>
      <c r="J34" s="98">
        <f>'NF Complaint Group Percents'!G33</f>
        <v>0.04270896888346553</v>
      </c>
      <c r="K34" s="23">
        <f>'NF Complaint Group Numbers'!H33</f>
        <v>269</v>
      </c>
      <c r="L34" s="106">
        <f>'NF Complaint Group Percents'!H33</f>
        <v>0.16412446613788895</v>
      </c>
      <c r="M34" s="23">
        <f>'NF Complaint Group Numbers'!J33</f>
        <v>29772</v>
      </c>
      <c r="N34" s="25">
        <f>'NF Complaint Group Numbers'!K33</f>
        <v>0.05505172645438667</v>
      </c>
    </row>
    <row r="35" spans="1:14" ht="13.5">
      <c r="A35" s="1" t="s">
        <v>27</v>
      </c>
      <c r="B35" s="24">
        <f>'NF Complaint Group Numbers'!B34</f>
        <v>6312</v>
      </c>
      <c r="C35" s="23">
        <f>'NF Complaint Group Numbers'!D34</f>
        <v>1562</v>
      </c>
      <c r="D35" s="92">
        <f>'NF Complaint Group Percents'!D34</f>
        <v>0.24746514575411913</v>
      </c>
      <c r="E35" s="23">
        <f>'NF Complaint Group Numbers'!E34</f>
        <v>2297</v>
      </c>
      <c r="F35" s="96">
        <f>'NF Complaint Group Percents'!E34</f>
        <v>0.36391001267427125</v>
      </c>
      <c r="G35" s="23">
        <f>'NF Complaint Group Numbers'!F34</f>
        <v>1947</v>
      </c>
      <c r="H35" s="96">
        <f>'NF Complaint Group Percents'!F34</f>
        <v>0.30846007604562736</v>
      </c>
      <c r="I35" s="27">
        <f>'NF Complaint Group Numbers'!G34</f>
        <v>231</v>
      </c>
      <c r="J35" s="98">
        <f>'NF Complaint Group Percents'!G34</f>
        <v>0.036596958174904944</v>
      </c>
      <c r="K35" s="23">
        <f>'NF Complaint Group Numbers'!H34</f>
        <v>275</v>
      </c>
      <c r="L35" s="106">
        <f>'NF Complaint Group Percents'!H34</f>
        <v>0.04356780735107731</v>
      </c>
      <c r="M35" s="23">
        <f>'NF Complaint Group Numbers'!J34</f>
        <v>56099</v>
      </c>
      <c r="N35" s="25">
        <f>'NF Complaint Group Numbers'!K34</f>
        <v>0.11251537460560794</v>
      </c>
    </row>
    <row r="36" spans="1:14" ht="13.5">
      <c r="A36" s="2" t="s">
        <v>28</v>
      </c>
      <c r="B36" s="24">
        <f>'NF Complaint Group Numbers'!B35</f>
        <v>1957</v>
      </c>
      <c r="C36" s="23">
        <f>'NF Complaint Group Numbers'!D35</f>
        <v>576</v>
      </c>
      <c r="D36" s="92">
        <f>'NF Complaint Group Percents'!D35</f>
        <v>0.29432805314256516</v>
      </c>
      <c r="E36" s="23">
        <f>'NF Complaint Group Numbers'!E35</f>
        <v>758</v>
      </c>
      <c r="F36" s="96">
        <f>'NF Complaint Group Percents'!E35</f>
        <v>0.3873275421563618</v>
      </c>
      <c r="G36" s="23">
        <f>'NF Complaint Group Numbers'!F35</f>
        <v>530</v>
      </c>
      <c r="H36" s="96">
        <f>'NF Complaint Group Percents'!F35</f>
        <v>0.27082268778742974</v>
      </c>
      <c r="I36" s="27">
        <f>'NF Complaint Group Numbers'!G35</f>
        <v>56</v>
      </c>
      <c r="J36" s="98">
        <f>'NF Complaint Group Percents'!G35</f>
        <v>0.0286152273888605</v>
      </c>
      <c r="K36" s="23">
        <f>'NF Complaint Group Numbers'!H35</f>
        <v>37</v>
      </c>
      <c r="L36" s="106">
        <f>'NF Complaint Group Percents'!H35</f>
        <v>0.01890648952478283</v>
      </c>
      <c r="M36" s="23">
        <f>'NF Complaint Group Numbers'!J35</f>
        <v>20104</v>
      </c>
      <c r="N36" s="25">
        <f>'NF Complaint Group Numbers'!K35</f>
        <v>0.09734381217668125</v>
      </c>
    </row>
    <row r="37" spans="1:14" ht="13.5">
      <c r="A37" s="1" t="s">
        <v>29</v>
      </c>
      <c r="B37" s="24">
        <f>'NF Complaint Group Numbers'!B36</f>
        <v>892</v>
      </c>
      <c r="C37" s="23">
        <f>'NF Complaint Group Numbers'!D36</f>
        <v>363</v>
      </c>
      <c r="D37" s="92">
        <f>'NF Complaint Group Percents'!D36</f>
        <v>0.4069506726457399</v>
      </c>
      <c r="E37" s="23">
        <f>'NF Complaint Group Numbers'!E36</f>
        <v>206</v>
      </c>
      <c r="F37" s="96">
        <f>'NF Complaint Group Percents'!E36</f>
        <v>0.23094170403587444</v>
      </c>
      <c r="G37" s="23">
        <f>'NF Complaint Group Numbers'!F36</f>
        <v>115</v>
      </c>
      <c r="H37" s="96">
        <f>'NF Complaint Group Percents'!F36</f>
        <v>0.1289237668161435</v>
      </c>
      <c r="I37" s="27">
        <f>'NF Complaint Group Numbers'!G36</f>
        <v>45</v>
      </c>
      <c r="J37" s="98">
        <f>'NF Complaint Group Percents'!G36</f>
        <v>0.05044843049327354</v>
      </c>
      <c r="K37" s="23">
        <f>'NF Complaint Group Numbers'!H36</f>
        <v>163</v>
      </c>
      <c r="L37" s="106">
        <f>'NF Complaint Group Percents'!H36</f>
        <v>0.1827354260089686</v>
      </c>
      <c r="M37" s="23">
        <f>'NF Complaint Group Numbers'!J36</f>
        <v>7548</v>
      </c>
      <c r="N37" s="25">
        <f>'NF Complaint Group Numbers'!K36</f>
        <v>0.1181770005299417</v>
      </c>
    </row>
    <row r="38" spans="1:14" ht="13.5">
      <c r="A38" s="2" t="s">
        <v>30</v>
      </c>
      <c r="B38" s="24">
        <f>'NF Complaint Group Numbers'!B37</f>
        <v>2016</v>
      </c>
      <c r="C38" s="23">
        <f>'NF Complaint Group Numbers'!D37</f>
        <v>880</v>
      </c>
      <c r="D38" s="92">
        <f>'NF Complaint Group Percents'!D37</f>
        <v>0.4365079365079365</v>
      </c>
      <c r="E38" s="23">
        <f>'NF Complaint Group Numbers'!E37</f>
        <v>593</v>
      </c>
      <c r="F38" s="96">
        <f>'NF Complaint Group Percents'!E37</f>
        <v>0.2941468253968254</v>
      </c>
      <c r="G38" s="23">
        <f>'NF Complaint Group Numbers'!F37</f>
        <v>308</v>
      </c>
      <c r="H38" s="96">
        <f>'NF Complaint Group Percents'!F37</f>
        <v>0.1527777777777778</v>
      </c>
      <c r="I38" s="27">
        <f>'NF Complaint Group Numbers'!G37</f>
        <v>122</v>
      </c>
      <c r="J38" s="98">
        <f>'NF Complaint Group Percents'!G37</f>
        <v>0.060515873015873016</v>
      </c>
      <c r="K38" s="23">
        <f>'NF Complaint Group Numbers'!H37</f>
        <v>113</v>
      </c>
      <c r="L38" s="106">
        <f>'NF Complaint Group Percents'!H37</f>
        <v>0.056051587301587304</v>
      </c>
      <c r="M38" s="23">
        <f>'NF Complaint Group Numbers'!J37</f>
        <v>50663</v>
      </c>
      <c r="N38" s="25">
        <f>'NF Complaint Group Numbers'!K37</f>
        <v>0.039792353393995616</v>
      </c>
    </row>
    <row r="39" spans="1:14" ht="13.5">
      <c r="A39" s="2" t="s">
        <v>31</v>
      </c>
      <c r="B39" s="24">
        <f>'NF Complaint Group Numbers'!B38</f>
        <v>646</v>
      </c>
      <c r="C39" s="23">
        <f>'NF Complaint Group Numbers'!D38</f>
        <v>223</v>
      </c>
      <c r="D39" s="92">
        <f>'NF Complaint Group Percents'!D38</f>
        <v>0.34520123839009287</v>
      </c>
      <c r="E39" s="23">
        <f>'NF Complaint Group Numbers'!E38</f>
        <v>182</v>
      </c>
      <c r="F39" s="96">
        <f>'NF Complaint Group Percents'!E38</f>
        <v>0.28173374613003094</v>
      </c>
      <c r="G39" s="23">
        <f>'NF Complaint Group Numbers'!F38</f>
        <v>106</v>
      </c>
      <c r="H39" s="96">
        <f>'NF Complaint Group Percents'!F38</f>
        <v>0.16408668730650156</v>
      </c>
      <c r="I39" s="27">
        <f>'NF Complaint Group Numbers'!G38</f>
        <v>18</v>
      </c>
      <c r="J39" s="98">
        <f>'NF Complaint Group Percents'!G38</f>
        <v>0.02786377708978328</v>
      </c>
      <c r="K39" s="23">
        <f>'NF Complaint Group Numbers'!H38</f>
        <v>117</v>
      </c>
      <c r="L39" s="106">
        <f>'NF Complaint Group Percents'!H38</f>
        <v>0.18111455108359134</v>
      </c>
      <c r="M39" s="23">
        <f>'NF Complaint Group Numbers'!J38</f>
        <v>6820</v>
      </c>
      <c r="N39" s="25">
        <f>'NF Complaint Group Numbers'!K38</f>
        <v>0.09472140762463344</v>
      </c>
    </row>
    <row r="40" spans="1:14" ht="14.25" thickBot="1">
      <c r="A40" s="4" t="s">
        <v>32</v>
      </c>
      <c r="B40" s="29">
        <f>'NF Complaint Group Numbers'!B39</f>
        <v>679</v>
      </c>
      <c r="C40" s="28">
        <f>'NF Complaint Group Numbers'!D39</f>
        <v>222</v>
      </c>
      <c r="D40" s="93">
        <f>'NF Complaint Group Percents'!D39</f>
        <v>0.3269513991163476</v>
      </c>
      <c r="E40" s="28">
        <f>'NF Complaint Group Numbers'!E39</f>
        <v>184</v>
      </c>
      <c r="F40" s="97">
        <f>'NF Complaint Group Percents'!E39</f>
        <v>0.2709867452135493</v>
      </c>
      <c r="G40" s="28">
        <f>'NF Complaint Group Numbers'!F39</f>
        <v>133</v>
      </c>
      <c r="H40" s="97">
        <f>'NF Complaint Group Percents'!F39</f>
        <v>0.1958762886597938</v>
      </c>
      <c r="I40" s="30">
        <f>'NF Complaint Group Numbers'!G39</f>
        <v>36</v>
      </c>
      <c r="J40" s="99">
        <f>'NF Complaint Group Percents'!G39</f>
        <v>0.053019145802650956</v>
      </c>
      <c r="K40" s="28">
        <f>'NF Complaint Group Numbers'!H39</f>
        <v>104</v>
      </c>
      <c r="L40" s="107">
        <f>'NF Complaint Group Percents'!H39</f>
        <v>0.15316642120765833</v>
      </c>
      <c r="M40" s="28">
        <f>'NF Complaint Group Numbers'!J39</f>
        <v>16655</v>
      </c>
      <c r="N40" s="31">
        <f>'NF Complaint Group Numbers'!K39</f>
        <v>0.040768537976583606</v>
      </c>
    </row>
    <row r="41" spans="1:14" ht="14.25" thickTop="1">
      <c r="A41" s="1" t="s">
        <v>33</v>
      </c>
      <c r="B41" s="102">
        <f>'NF Complaint Group Numbers'!B40</f>
        <v>411</v>
      </c>
      <c r="C41" s="35">
        <f>'NF Complaint Group Numbers'!D40</f>
        <v>147</v>
      </c>
      <c r="D41" s="36">
        <f>'NF Complaint Group Percents'!D40</f>
        <v>0.35766423357664234</v>
      </c>
      <c r="E41" s="35">
        <f>'NF Complaint Group Numbers'!E40</f>
        <v>152</v>
      </c>
      <c r="F41" s="96">
        <f>'NF Complaint Group Percents'!E40</f>
        <v>0.36982968369829683</v>
      </c>
      <c r="G41" s="35">
        <f>'NF Complaint Group Numbers'!F40</f>
        <v>54</v>
      </c>
      <c r="H41" s="96">
        <f>'NF Complaint Group Percents'!F40</f>
        <v>0.13138686131386862</v>
      </c>
      <c r="I41" s="49">
        <f>'NF Complaint Group Numbers'!G40</f>
        <v>20</v>
      </c>
      <c r="J41" s="100">
        <f>'NF Complaint Group Percents'!G40</f>
        <v>0.04866180048661801</v>
      </c>
      <c r="K41" s="49">
        <f>'NF Complaint Group Numbers'!H40</f>
        <v>38</v>
      </c>
      <c r="L41" s="108">
        <f>'NF Complaint Group Percents'!H40</f>
        <v>0.09245742092457421</v>
      </c>
      <c r="M41" s="35">
        <f>'NF Complaint Group Numbers'!J40</f>
        <v>7347</v>
      </c>
      <c r="N41" s="25">
        <f>'NF Complaint Group Numbers'!K40</f>
        <v>0.055941200489995915</v>
      </c>
    </row>
    <row r="42" spans="1:14" ht="13.5">
      <c r="A42" s="2" t="s">
        <v>34</v>
      </c>
      <c r="B42" s="102">
        <f>'NF Complaint Group Numbers'!B41</f>
        <v>4098</v>
      </c>
      <c r="C42" s="35">
        <f>'NF Complaint Group Numbers'!D41</f>
        <v>1448</v>
      </c>
      <c r="D42" s="36">
        <f>'NF Complaint Group Percents'!D41</f>
        <v>0.35334309419228893</v>
      </c>
      <c r="E42" s="35">
        <f>'NF Complaint Group Numbers'!E41</f>
        <v>1542</v>
      </c>
      <c r="F42" s="96">
        <f>'NF Complaint Group Percents'!E41</f>
        <v>0.3762811127379209</v>
      </c>
      <c r="G42" s="35">
        <f>'NF Complaint Group Numbers'!F41</f>
        <v>336</v>
      </c>
      <c r="H42" s="96">
        <f>'NF Complaint Group Percents'!F41</f>
        <v>0.08199121522693997</v>
      </c>
      <c r="I42" s="49">
        <f>'NF Complaint Group Numbers'!G41</f>
        <v>210</v>
      </c>
      <c r="J42" s="100">
        <f>'NF Complaint Group Percents'!G41</f>
        <v>0.05124450951683748</v>
      </c>
      <c r="K42" s="49">
        <f>'NF Complaint Group Numbers'!H41</f>
        <v>562</v>
      </c>
      <c r="L42" s="108">
        <f>'NF Complaint Group Percents'!H41</f>
        <v>0.1371400683260127</v>
      </c>
      <c r="M42" s="35">
        <f>'NF Complaint Group Numbers'!J41</f>
        <v>51369</v>
      </c>
      <c r="N42" s="25">
        <f>'NF Complaint Group Numbers'!K41</f>
        <v>0.0797757402324359</v>
      </c>
    </row>
    <row r="43" spans="1:14" ht="13.5">
      <c r="A43" s="2" t="s">
        <v>35</v>
      </c>
      <c r="B43" s="102">
        <f>'NF Complaint Group Numbers'!B42</f>
        <v>2575</v>
      </c>
      <c r="C43" s="39">
        <f>'NF Complaint Group Numbers'!D42</f>
        <v>734</v>
      </c>
      <c r="D43" s="40">
        <f>'NF Complaint Group Percents'!D42</f>
        <v>0.28504854368932037</v>
      </c>
      <c r="E43" s="39">
        <f>'NF Complaint Group Numbers'!E42</f>
        <v>815</v>
      </c>
      <c r="F43" s="96">
        <f>'NF Complaint Group Percents'!E42</f>
        <v>0.31650485436893205</v>
      </c>
      <c r="G43" s="39">
        <f>'NF Complaint Group Numbers'!F42</f>
        <v>484</v>
      </c>
      <c r="H43" s="96">
        <f>'NF Complaint Group Percents'!F42</f>
        <v>0.18796116504854368</v>
      </c>
      <c r="I43" s="39">
        <f>'NF Complaint Group Numbers'!G42</f>
        <v>180</v>
      </c>
      <c r="J43" s="40">
        <f>'NF Complaint Group Percents'!G42</f>
        <v>0.06990291262135923</v>
      </c>
      <c r="K43" s="39">
        <f>'NF Complaint Group Numbers'!H42</f>
        <v>362</v>
      </c>
      <c r="L43" s="109">
        <f>'NF Complaint Group Percents'!H42</f>
        <v>0.14058252427184467</v>
      </c>
      <c r="M43" s="39">
        <f>'NF Complaint Group Numbers'!J42</f>
        <v>6961</v>
      </c>
      <c r="N43" s="47">
        <f>'NF Complaint Group Numbers'!K42</f>
        <v>0.3699181152133314</v>
      </c>
    </row>
    <row r="44" spans="1:14" ht="13.5">
      <c r="A44" s="1" t="s">
        <v>36</v>
      </c>
      <c r="B44" s="102">
        <f>'NF Complaint Group Numbers'!B43</f>
        <v>847</v>
      </c>
      <c r="C44" s="39">
        <f>'NF Complaint Group Numbers'!D43</f>
        <v>319</v>
      </c>
      <c r="D44" s="40">
        <f>'NF Complaint Group Percents'!D43</f>
        <v>0.37662337662337664</v>
      </c>
      <c r="E44" s="39">
        <f>'NF Complaint Group Numbers'!E43</f>
        <v>310</v>
      </c>
      <c r="F44" s="96">
        <f>'NF Complaint Group Percents'!E43</f>
        <v>0.3659976387249115</v>
      </c>
      <c r="G44" s="39">
        <f>'NF Complaint Group Numbers'!F43</f>
        <v>117</v>
      </c>
      <c r="H44" s="96">
        <f>'NF Complaint Group Percents'!F43</f>
        <v>0.1381345926800472</v>
      </c>
      <c r="I44" s="39">
        <f>'NF Complaint Group Numbers'!G43</f>
        <v>46</v>
      </c>
      <c r="J44" s="40">
        <f>'NF Complaint Group Percents'!G43</f>
        <v>0.05430932703659976</v>
      </c>
      <c r="K44" s="39">
        <f>'NF Complaint Group Numbers'!H43</f>
        <v>55</v>
      </c>
      <c r="L44" s="109">
        <f>'NF Complaint Group Percents'!H43</f>
        <v>0.06493506493506493</v>
      </c>
      <c r="M44" s="39">
        <f>'NF Complaint Group Numbers'!J43</f>
        <v>5837</v>
      </c>
      <c r="N44" s="47">
        <f>'NF Complaint Group Numbers'!K43</f>
        <v>0.14510878876135</v>
      </c>
    </row>
    <row r="45" spans="1:14" ht="14.25" thickBot="1">
      <c r="A45" s="4" t="s">
        <v>37</v>
      </c>
      <c r="B45" s="103">
        <f>'NF Complaint Group Numbers'!B44</f>
        <v>1695</v>
      </c>
      <c r="C45" s="38">
        <f>'NF Complaint Group Numbers'!D44</f>
        <v>566</v>
      </c>
      <c r="D45" s="41">
        <f>'NF Complaint Group Percents'!D44</f>
        <v>0.3339233038348083</v>
      </c>
      <c r="E45" s="38">
        <f>'NF Complaint Group Numbers'!E44</f>
        <v>674</v>
      </c>
      <c r="F45" s="97">
        <f>'NF Complaint Group Percents'!E44</f>
        <v>0.3976401179941003</v>
      </c>
      <c r="G45" s="38">
        <f>'NF Complaint Group Numbers'!F44</f>
        <v>307</v>
      </c>
      <c r="H45" s="97">
        <f>'NF Complaint Group Percents'!F44</f>
        <v>0.18112094395280237</v>
      </c>
      <c r="I45" s="38">
        <f>'NF Complaint Group Numbers'!G44</f>
        <v>83</v>
      </c>
      <c r="J45" s="41">
        <f>'NF Complaint Group Percents'!G44</f>
        <v>0.04896755162241888</v>
      </c>
      <c r="K45" s="38">
        <f>'NF Complaint Group Numbers'!H44</f>
        <v>65</v>
      </c>
      <c r="L45" s="110">
        <f>'NF Complaint Group Percents'!H44</f>
        <v>0.038348082595870206</v>
      </c>
      <c r="M45" s="38">
        <f>'NF Complaint Group Numbers'!J44</f>
        <v>114978</v>
      </c>
      <c r="N45" s="48">
        <f>'NF Complaint Group Numbers'!K44</f>
        <v>0.014741950634034337</v>
      </c>
    </row>
    <row r="46" spans="1:14" ht="14.25" thickTop="1">
      <c r="A46" s="1" t="s">
        <v>38</v>
      </c>
      <c r="B46" s="102">
        <f>'NF Complaint Group Numbers'!B45</f>
        <v>8025</v>
      </c>
      <c r="C46" s="39">
        <f>'NF Complaint Group Numbers'!D45</f>
        <v>2761</v>
      </c>
      <c r="D46" s="40">
        <f>'NF Complaint Group Percents'!D45</f>
        <v>0.3440498442367601</v>
      </c>
      <c r="E46" s="39">
        <f>'NF Complaint Group Numbers'!E45</f>
        <v>2832</v>
      </c>
      <c r="F46" s="96">
        <f>'NF Complaint Group Percents'!E45</f>
        <v>0.35289719626168226</v>
      </c>
      <c r="G46" s="39">
        <f>'NF Complaint Group Numbers'!F45</f>
        <v>1305</v>
      </c>
      <c r="H46" s="96">
        <f>'NF Complaint Group Percents'!F45</f>
        <v>0.16261682242990655</v>
      </c>
      <c r="I46" s="39">
        <f>'NF Complaint Group Numbers'!G45</f>
        <v>269</v>
      </c>
      <c r="J46" s="40">
        <f>'NF Complaint Group Percents'!G45</f>
        <v>0.0335202492211838</v>
      </c>
      <c r="K46" s="39">
        <f>'NF Complaint Group Numbers'!H45</f>
        <v>858</v>
      </c>
      <c r="L46" s="109">
        <f>'NF Complaint Group Percents'!H45</f>
        <v>0.1069158878504673</v>
      </c>
      <c r="M46" s="39">
        <f>'NF Complaint Group Numbers'!J45</f>
        <v>93890</v>
      </c>
      <c r="N46" s="47">
        <f>'NF Complaint Group Numbers'!K45</f>
        <v>0.08547236127383108</v>
      </c>
    </row>
    <row r="47" spans="1:14" ht="13.5">
      <c r="A47" s="1" t="s">
        <v>39</v>
      </c>
      <c r="B47" s="102">
        <f>'NF Complaint Group Numbers'!B46</f>
        <v>2243</v>
      </c>
      <c r="C47" s="39">
        <f>'NF Complaint Group Numbers'!D46</f>
        <v>932</v>
      </c>
      <c r="D47" s="40">
        <f>'NF Complaint Group Percents'!D46</f>
        <v>0.415514935354436</v>
      </c>
      <c r="E47" s="39">
        <f>'NF Complaint Group Numbers'!E46</f>
        <v>672</v>
      </c>
      <c r="F47" s="96">
        <f>'NF Complaint Group Percents'!E46</f>
        <v>0.29959875167186806</v>
      </c>
      <c r="G47" s="39">
        <f>'NF Complaint Group Numbers'!F46</f>
        <v>386</v>
      </c>
      <c r="H47" s="96">
        <f>'NF Complaint Group Percents'!F46</f>
        <v>0.17209094962104324</v>
      </c>
      <c r="I47" s="39">
        <f>'NF Complaint Group Numbers'!G46</f>
        <v>189</v>
      </c>
      <c r="J47" s="40">
        <f>'NF Complaint Group Percents'!G46</f>
        <v>0.08426214890771289</v>
      </c>
      <c r="K47" s="39">
        <f>'NF Complaint Group Numbers'!H46</f>
        <v>64</v>
      </c>
      <c r="L47" s="109">
        <f>'NF Complaint Group Percents'!H46</f>
        <v>0.028533214444939812</v>
      </c>
      <c r="M47" s="39">
        <f>'NF Complaint Group Numbers'!J46</f>
        <v>32958</v>
      </c>
      <c r="N47" s="47">
        <f>'NF Complaint Group Numbers'!K46</f>
        <v>0.06805631409672917</v>
      </c>
    </row>
    <row r="48" spans="1:14" ht="13.5">
      <c r="A48" s="1" t="s">
        <v>40</v>
      </c>
      <c r="B48" s="102">
        <f>'NF Complaint Group Numbers'!B47</f>
        <v>1329</v>
      </c>
      <c r="C48" s="39">
        <f>'NF Complaint Group Numbers'!D47</f>
        <v>418</v>
      </c>
      <c r="D48" s="40">
        <f>'NF Complaint Group Percents'!D47</f>
        <v>0.3145221971407073</v>
      </c>
      <c r="E48" s="39">
        <f>'NF Complaint Group Numbers'!E47</f>
        <v>438</v>
      </c>
      <c r="F48" s="96">
        <f>'NF Complaint Group Percents'!E47</f>
        <v>0.3295711060948081</v>
      </c>
      <c r="G48" s="39">
        <f>'NF Complaint Group Numbers'!F47</f>
        <v>280</v>
      </c>
      <c r="H48" s="96">
        <f>'NF Complaint Group Percents'!F47</f>
        <v>0.2106847253574116</v>
      </c>
      <c r="I48" s="39">
        <f>'NF Complaint Group Numbers'!G47</f>
        <v>72</v>
      </c>
      <c r="J48" s="40">
        <f>'NF Complaint Group Percents'!G47</f>
        <v>0.05417607223476298</v>
      </c>
      <c r="K48" s="39">
        <f>'NF Complaint Group Numbers'!H47</f>
        <v>121</v>
      </c>
      <c r="L48" s="109">
        <f>'NF Complaint Group Percents'!H47</f>
        <v>0.09104589917231001</v>
      </c>
      <c r="M48" s="39">
        <f>'NF Complaint Group Numbers'!J47</f>
        <v>12135</v>
      </c>
      <c r="N48" s="47">
        <f>'NF Complaint Group Numbers'!K47</f>
        <v>0.10951792336217553</v>
      </c>
    </row>
    <row r="49" spans="1:14" ht="13.5">
      <c r="A49" s="1" t="s">
        <v>41</v>
      </c>
      <c r="B49" s="102">
        <f>'NF Complaint Group Numbers'!B48</f>
        <v>1387</v>
      </c>
      <c r="C49" s="39">
        <f>'NF Complaint Group Numbers'!D48</f>
        <v>524</v>
      </c>
      <c r="D49" s="40">
        <f>'NF Complaint Group Percents'!D48</f>
        <v>0.37779379956741166</v>
      </c>
      <c r="E49" s="39">
        <f>'NF Complaint Group Numbers'!E48</f>
        <v>447</v>
      </c>
      <c r="F49" s="96">
        <f>'NF Complaint Group Percents'!E48</f>
        <v>0.32227829848594086</v>
      </c>
      <c r="G49" s="39">
        <f>'NF Complaint Group Numbers'!F48</f>
        <v>242</v>
      </c>
      <c r="H49" s="96">
        <f>'NF Complaint Group Percents'!F48</f>
        <v>0.17447728911319393</v>
      </c>
      <c r="I49" s="39">
        <f>'NF Complaint Group Numbers'!G48</f>
        <v>102</v>
      </c>
      <c r="J49" s="40">
        <f>'NF Complaint Group Percents'!G48</f>
        <v>0.07354001441961067</v>
      </c>
      <c r="K49" s="39">
        <f>'NF Complaint Group Numbers'!H48</f>
        <v>72</v>
      </c>
      <c r="L49" s="109">
        <f>'NF Complaint Group Percents'!H48</f>
        <v>0.05191059841384282</v>
      </c>
      <c r="M49" s="39">
        <f>'NF Complaint Group Numbers'!J48</f>
        <v>88132</v>
      </c>
      <c r="N49" s="47">
        <f>'NF Complaint Group Numbers'!K48</f>
        <v>0.015737757000862343</v>
      </c>
    </row>
    <row r="50" spans="1:14" ht="14.25" thickBot="1">
      <c r="A50" s="4" t="s">
        <v>42</v>
      </c>
      <c r="B50" s="103">
        <f>'NF Complaint Group Numbers'!B49</f>
        <v>32</v>
      </c>
      <c r="C50" s="38">
        <f>'NF Complaint Group Numbers'!D49</f>
        <v>4</v>
      </c>
      <c r="D50" s="41">
        <f>'NF Complaint Group Percents'!D49</f>
        <v>0.125</v>
      </c>
      <c r="E50" s="38">
        <f>'NF Complaint Group Numbers'!E49</f>
        <v>2</v>
      </c>
      <c r="F50" s="97">
        <f>'NF Complaint Group Percents'!E49</f>
        <v>0.0625</v>
      </c>
      <c r="G50" s="38">
        <f>'NF Complaint Group Numbers'!F49</f>
        <v>22</v>
      </c>
      <c r="H50" s="97">
        <f>'NF Complaint Group Percents'!F49</f>
        <v>0.6875</v>
      </c>
      <c r="I50" s="38">
        <f>'NF Complaint Group Numbers'!G49</f>
        <v>2</v>
      </c>
      <c r="J50" s="41">
        <f>'NF Complaint Group Percents'!G49</f>
        <v>0.0625</v>
      </c>
      <c r="K50" s="38">
        <f>'NF Complaint Group Numbers'!H49</f>
        <v>2</v>
      </c>
      <c r="L50" s="110">
        <f>'NF Complaint Group Percents'!H49</f>
        <v>0.0625</v>
      </c>
      <c r="M50" s="38">
        <f>'NF Complaint Group Numbers'!J49</f>
        <v>305</v>
      </c>
      <c r="N50" s="48">
        <f>'NF Complaint Group Numbers'!K49</f>
        <v>0.10491803278688525</v>
      </c>
    </row>
    <row r="51" spans="1:14" ht="14.25" thickTop="1">
      <c r="A51" s="1" t="s">
        <v>43</v>
      </c>
      <c r="B51" s="102">
        <f>'NF Complaint Group Numbers'!B50</f>
        <v>564</v>
      </c>
      <c r="C51" s="39">
        <f>'NF Complaint Group Numbers'!D50</f>
        <v>305</v>
      </c>
      <c r="D51" s="40">
        <f>'NF Complaint Group Percents'!D50</f>
        <v>0.5407801418439716</v>
      </c>
      <c r="E51" s="39">
        <f>'NF Complaint Group Numbers'!E50</f>
        <v>158</v>
      </c>
      <c r="F51" s="96">
        <f>'NF Complaint Group Percents'!E50</f>
        <v>0.2801418439716312</v>
      </c>
      <c r="G51" s="39">
        <f>'NF Complaint Group Numbers'!F50</f>
        <v>36</v>
      </c>
      <c r="H51" s="96">
        <f>'NF Complaint Group Percents'!F50</f>
        <v>0.06382978723404255</v>
      </c>
      <c r="I51" s="39">
        <f>'NF Complaint Group Numbers'!G50</f>
        <v>15</v>
      </c>
      <c r="J51" s="40">
        <f>'NF Complaint Group Percents'!G50</f>
        <v>0.026595744680851064</v>
      </c>
      <c r="K51" s="39">
        <f>'NF Complaint Group Numbers'!H50</f>
        <v>50</v>
      </c>
      <c r="L51" s="109">
        <f>'NF Complaint Group Percents'!H50</f>
        <v>0.08865248226950355</v>
      </c>
      <c r="M51" s="39">
        <f>'NF Complaint Group Numbers'!J50</f>
        <v>9158</v>
      </c>
      <c r="N51" s="47">
        <f>'NF Complaint Group Numbers'!K50</f>
        <v>0.06158549901725267</v>
      </c>
    </row>
    <row r="52" spans="1:14" ht="13.5">
      <c r="A52" s="1" t="s">
        <v>44</v>
      </c>
      <c r="B52" s="102">
        <f>'NF Complaint Group Numbers'!B51</f>
        <v>4596</v>
      </c>
      <c r="C52" s="39">
        <f>'NF Complaint Group Numbers'!D51</f>
        <v>2276</v>
      </c>
      <c r="D52" s="40">
        <f>'NF Complaint Group Percents'!D51</f>
        <v>0.49521322889469105</v>
      </c>
      <c r="E52" s="39">
        <f>'NF Complaint Group Numbers'!E51</f>
        <v>1339</v>
      </c>
      <c r="F52" s="96">
        <f>'NF Complaint Group Percents'!E51</f>
        <v>0.2913402959094865</v>
      </c>
      <c r="G52" s="39">
        <f>'NF Complaint Group Numbers'!F51</f>
        <v>332</v>
      </c>
      <c r="H52" s="96">
        <f>'NF Complaint Group Percents'!F51</f>
        <v>0.072236727589208</v>
      </c>
      <c r="I52" s="39">
        <f>'NF Complaint Group Numbers'!G51</f>
        <v>450</v>
      </c>
      <c r="J52" s="40">
        <f>'NF Complaint Group Percents'!G51</f>
        <v>0.097911227154047</v>
      </c>
      <c r="K52" s="39">
        <f>'NF Complaint Group Numbers'!H51</f>
        <v>199</v>
      </c>
      <c r="L52" s="109">
        <f>'NF Complaint Group Percents'!H51</f>
        <v>0.04329852045256745</v>
      </c>
      <c r="M52" s="39">
        <f>'NF Complaint Group Numbers'!J51</f>
        <v>22853</v>
      </c>
      <c r="N52" s="47">
        <f>'NF Complaint Group Numbers'!K51</f>
        <v>0.2011114514505754</v>
      </c>
    </row>
    <row r="53" spans="1:14" ht="13.5">
      <c r="A53" s="1" t="s">
        <v>45</v>
      </c>
      <c r="B53" s="102">
        <f>'NF Complaint Group Numbers'!B52</f>
        <v>206</v>
      </c>
      <c r="C53" s="39">
        <f>'NF Complaint Group Numbers'!D52</f>
        <v>90</v>
      </c>
      <c r="D53" s="40">
        <f>'NF Complaint Group Percents'!D52</f>
        <v>0.4368932038834951</v>
      </c>
      <c r="E53" s="39">
        <f>'NF Complaint Group Numbers'!E52</f>
        <v>70</v>
      </c>
      <c r="F53" s="96">
        <f>'NF Complaint Group Percents'!E52</f>
        <v>0.33980582524271846</v>
      </c>
      <c r="G53" s="39">
        <f>'NF Complaint Group Numbers'!F52</f>
        <v>20</v>
      </c>
      <c r="H53" s="96">
        <f>'NF Complaint Group Percents'!F52</f>
        <v>0.0970873786407767</v>
      </c>
      <c r="I53" s="39">
        <f>'NF Complaint Group Numbers'!G52</f>
        <v>24</v>
      </c>
      <c r="J53" s="40">
        <f>'NF Complaint Group Percents'!G52</f>
        <v>0.11650485436893204</v>
      </c>
      <c r="K53" s="39">
        <f>'NF Complaint Group Numbers'!H52</f>
        <v>2</v>
      </c>
      <c r="L53" s="109">
        <f>'NF Complaint Group Percents'!H52</f>
        <v>0.009708737864077669</v>
      </c>
      <c r="M53" s="39">
        <f>'NF Complaint Group Numbers'!J52</f>
        <v>6893</v>
      </c>
      <c r="N53" s="47">
        <f>'NF Complaint Group Numbers'!K52</f>
        <v>0.029885390976352823</v>
      </c>
    </row>
    <row r="54" spans="1:14" ht="13.5">
      <c r="A54" s="1" t="s">
        <v>46</v>
      </c>
      <c r="B54" s="102">
        <f>'NF Complaint Group Numbers'!B53</f>
        <v>1360</v>
      </c>
      <c r="C54" s="39">
        <f>'NF Complaint Group Numbers'!D53</f>
        <v>532</v>
      </c>
      <c r="D54" s="40">
        <f>'NF Complaint Group Percents'!D53</f>
        <v>0.3911764705882353</v>
      </c>
      <c r="E54" s="39">
        <f>'NF Complaint Group Numbers'!E53</f>
        <v>423</v>
      </c>
      <c r="F54" s="96">
        <f>'NF Complaint Group Percents'!E53</f>
        <v>0.3110294117647059</v>
      </c>
      <c r="G54" s="39">
        <f>'NF Complaint Group Numbers'!F53</f>
        <v>184</v>
      </c>
      <c r="H54" s="96">
        <f>'NF Complaint Group Percents'!F53</f>
        <v>0.13529411764705881</v>
      </c>
      <c r="I54" s="39">
        <f>'NF Complaint Group Numbers'!G53</f>
        <v>28</v>
      </c>
      <c r="J54" s="40">
        <f>'NF Complaint Group Percents'!G53</f>
        <v>0.020588235294117647</v>
      </c>
      <c r="K54" s="39">
        <f>'NF Complaint Group Numbers'!H53</f>
        <v>193</v>
      </c>
      <c r="L54" s="109">
        <f>'NF Complaint Group Percents'!H53</f>
        <v>0.14191176470588235</v>
      </c>
      <c r="M54" s="39">
        <f>'NF Complaint Group Numbers'!J53</f>
        <v>37242</v>
      </c>
      <c r="N54" s="47">
        <f>'NF Complaint Group Numbers'!K53</f>
        <v>0.03651790988668707</v>
      </c>
    </row>
    <row r="55" spans="1:14" ht="14.25" thickBot="1">
      <c r="A55" s="4" t="s">
        <v>47</v>
      </c>
      <c r="B55" s="103">
        <f>'NF Complaint Group Numbers'!B54</f>
        <v>13980</v>
      </c>
      <c r="C55" s="38">
        <f>'NF Complaint Group Numbers'!D54</f>
        <v>3023</v>
      </c>
      <c r="D55" s="41">
        <f>'NF Complaint Group Percents'!D54</f>
        <v>0.21623748211731045</v>
      </c>
      <c r="E55" s="38">
        <f>'NF Complaint Group Numbers'!E54</f>
        <v>4985</v>
      </c>
      <c r="F55" s="97">
        <f>'NF Complaint Group Percents'!E54</f>
        <v>0.35658082975679545</v>
      </c>
      <c r="G55" s="38">
        <f>'NF Complaint Group Numbers'!F54</f>
        <v>4736</v>
      </c>
      <c r="H55" s="97">
        <f>'NF Complaint Group Percents'!F54</f>
        <v>0.3387696709585122</v>
      </c>
      <c r="I55" s="38">
        <f>'NF Complaint Group Numbers'!G54</f>
        <v>652</v>
      </c>
      <c r="J55" s="41">
        <f>'NF Complaint Group Percents'!G54</f>
        <v>0.04663805436337625</v>
      </c>
      <c r="K55" s="38">
        <f>'NF Complaint Group Numbers'!H54</f>
        <v>584</v>
      </c>
      <c r="L55" s="110">
        <f>'NF Complaint Group Percents'!H54</f>
        <v>0.04177396280400572</v>
      </c>
      <c r="M55" s="38">
        <f>'NF Complaint Group Numbers'!J54</f>
        <v>136388</v>
      </c>
      <c r="N55" s="48">
        <f>'NF Complaint Group Numbers'!K54</f>
        <v>0.10250168636536938</v>
      </c>
    </row>
    <row r="56" spans="1:14" ht="14.25" thickTop="1">
      <c r="A56" s="1" t="s">
        <v>48</v>
      </c>
      <c r="B56" s="102">
        <f>'NF Complaint Group Numbers'!B55</f>
        <v>1059</v>
      </c>
      <c r="C56" s="39">
        <f>'NF Complaint Group Numbers'!D55</f>
        <v>383</v>
      </c>
      <c r="D56" s="40">
        <f>'NF Complaint Group Percents'!D55</f>
        <v>0.3616619452313503</v>
      </c>
      <c r="E56" s="39">
        <f>'NF Complaint Group Numbers'!E55</f>
        <v>269</v>
      </c>
      <c r="F56" s="96">
        <f>'NF Complaint Group Percents'!E55</f>
        <v>0.25401322001888577</v>
      </c>
      <c r="G56" s="39">
        <f>'NF Complaint Group Numbers'!F55</f>
        <v>225</v>
      </c>
      <c r="H56" s="96">
        <f>'NF Complaint Group Percents'!F55</f>
        <v>0.21246458923512748</v>
      </c>
      <c r="I56" s="39">
        <f>'NF Complaint Group Numbers'!G55</f>
        <v>80</v>
      </c>
      <c r="J56" s="40">
        <f>'NF Complaint Group Percents'!G55</f>
        <v>0.07554296506137866</v>
      </c>
      <c r="K56" s="39">
        <f>'NF Complaint Group Numbers'!H55</f>
        <v>102</v>
      </c>
      <c r="L56" s="109">
        <f>'NF Complaint Group Percents'!H55</f>
        <v>0.09631728045325778</v>
      </c>
      <c r="M56" s="39">
        <f>'NF Complaint Group Numbers'!J55</f>
        <v>9037</v>
      </c>
      <c r="N56" s="47">
        <f>'NF Complaint Group Numbers'!K55</f>
        <v>0.11718490649551842</v>
      </c>
    </row>
    <row r="57" spans="1:14" ht="13.5">
      <c r="A57" s="2" t="s">
        <v>49</v>
      </c>
      <c r="B57" s="102">
        <f>'NF Complaint Group Numbers'!B56</f>
        <v>1878</v>
      </c>
      <c r="C57" s="39">
        <f>'NF Complaint Group Numbers'!D56</f>
        <v>591</v>
      </c>
      <c r="D57" s="40">
        <f>'NF Complaint Group Percents'!D56</f>
        <v>0.3146964856230032</v>
      </c>
      <c r="E57" s="39">
        <f>'NF Complaint Group Numbers'!E56</f>
        <v>683</v>
      </c>
      <c r="F57" s="96">
        <f>'NF Complaint Group Percents'!E56</f>
        <v>0.36368477103301383</v>
      </c>
      <c r="G57" s="39">
        <f>'NF Complaint Group Numbers'!F56</f>
        <v>406</v>
      </c>
      <c r="H57" s="96">
        <f>'NF Complaint Group Percents'!F56</f>
        <v>0.2161874334398296</v>
      </c>
      <c r="I57" s="39">
        <f>'NF Complaint Group Numbers'!G56</f>
        <v>124</v>
      </c>
      <c r="J57" s="40">
        <f>'NF Complaint Group Percents'!G56</f>
        <v>0.06602768903088392</v>
      </c>
      <c r="K57" s="39">
        <f>'NF Complaint Group Numbers'!H56</f>
        <v>74</v>
      </c>
      <c r="L57" s="109">
        <f>'NF Complaint Group Percents'!H56</f>
        <v>0.039403620873269436</v>
      </c>
      <c r="M57" s="39">
        <f>'NF Complaint Group Numbers'!J56</f>
        <v>32160</v>
      </c>
      <c r="N57" s="47">
        <f>'NF Complaint Group Numbers'!K56</f>
        <v>0.0583955223880597</v>
      </c>
    </row>
    <row r="58" spans="1:14" ht="13.5">
      <c r="A58" s="2" t="s">
        <v>50</v>
      </c>
      <c r="B58" s="102">
        <f>'NF Complaint Group Numbers'!B57</f>
        <v>314</v>
      </c>
      <c r="C58" s="39">
        <f>'NF Complaint Group Numbers'!D57</f>
        <v>115</v>
      </c>
      <c r="D58" s="40">
        <f>'NF Complaint Group Percents'!D57</f>
        <v>0.3662420382165605</v>
      </c>
      <c r="E58" s="39">
        <f>'NF Complaint Group Numbers'!E57</f>
        <v>93</v>
      </c>
      <c r="F58" s="96">
        <f>'NF Complaint Group Percents'!E57</f>
        <v>0.2961783439490446</v>
      </c>
      <c r="G58" s="39">
        <f>'NF Complaint Group Numbers'!F57</f>
        <v>51</v>
      </c>
      <c r="H58" s="96">
        <f>'NF Complaint Group Percents'!F57</f>
        <v>0.1624203821656051</v>
      </c>
      <c r="I58" s="39">
        <f>'NF Complaint Group Numbers'!G57</f>
        <v>10</v>
      </c>
      <c r="J58" s="40">
        <f>'NF Complaint Group Percents'!G57</f>
        <v>0.03184713375796178</v>
      </c>
      <c r="K58" s="39">
        <f>'NF Complaint Group Numbers'!H57</f>
        <v>45</v>
      </c>
      <c r="L58" s="109">
        <f>'NF Complaint Group Percents'!H57</f>
        <v>0.14331210191082802</v>
      </c>
      <c r="M58" s="39">
        <f>'NF Complaint Group Numbers'!J57</f>
        <v>3212</v>
      </c>
      <c r="N58" s="47">
        <f>'NF Complaint Group Numbers'!K57</f>
        <v>0.09775840597758406</v>
      </c>
    </row>
    <row r="59" spans="1:14" ht="13.5">
      <c r="A59" s="2" t="s">
        <v>51</v>
      </c>
      <c r="B59" s="102">
        <f>'NF Complaint Group Numbers'!B58</f>
        <v>2403</v>
      </c>
      <c r="C59" s="39">
        <f>'NF Complaint Group Numbers'!D58</f>
        <v>670</v>
      </c>
      <c r="D59" s="40">
        <f>'NF Complaint Group Percents'!D58</f>
        <v>0.2788181439866833</v>
      </c>
      <c r="E59" s="39">
        <f>'NF Complaint Group Numbers'!E58</f>
        <v>946</v>
      </c>
      <c r="F59" s="96">
        <f>'NF Complaint Group Percents'!E58</f>
        <v>0.39367457344985435</v>
      </c>
      <c r="G59" s="39">
        <f>'NF Complaint Group Numbers'!F58</f>
        <v>527</v>
      </c>
      <c r="H59" s="96">
        <f>'NF Complaint Group Percents'!F58</f>
        <v>0.21930919683728672</v>
      </c>
      <c r="I59" s="39">
        <f>'NF Complaint Group Numbers'!G58</f>
        <v>86</v>
      </c>
      <c r="J59" s="40">
        <f>'NF Complaint Group Percents'!G58</f>
        <v>0.0357885975863504</v>
      </c>
      <c r="K59" s="39">
        <f>'NF Complaint Group Numbers'!H58</f>
        <v>174</v>
      </c>
      <c r="L59" s="109">
        <f>'NF Complaint Group Percents'!H58</f>
        <v>0.07240948813982521</v>
      </c>
      <c r="M59" s="39">
        <f>'NF Complaint Group Numbers'!J58</f>
        <v>22130</v>
      </c>
      <c r="N59" s="47">
        <f>'NF Complaint Group Numbers'!K58</f>
        <v>0.10858563036601898</v>
      </c>
    </row>
    <row r="60" spans="1:14" ht="14.25" thickBot="1">
      <c r="A60" s="6" t="s">
        <v>52</v>
      </c>
      <c r="B60" s="103">
        <f>'NF Complaint Group Numbers'!B59</f>
        <v>1290</v>
      </c>
      <c r="C60" s="38">
        <f>'NF Complaint Group Numbers'!D59</f>
        <v>475</v>
      </c>
      <c r="D60" s="41">
        <f>'NF Complaint Group Percents'!D59</f>
        <v>0.3682170542635659</v>
      </c>
      <c r="E60" s="38">
        <f>'NF Complaint Group Numbers'!E59</f>
        <v>433</v>
      </c>
      <c r="F60" s="97">
        <f>'NF Complaint Group Percents'!E59</f>
        <v>0.33565891472868215</v>
      </c>
      <c r="G60" s="38">
        <f>'NF Complaint Group Numbers'!F59</f>
        <v>121</v>
      </c>
      <c r="H60" s="97">
        <f>'NF Complaint Group Percents'!F59</f>
        <v>0.0937984496124031</v>
      </c>
      <c r="I60" s="38">
        <f>'NF Complaint Group Numbers'!G59</f>
        <v>62</v>
      </c>
      <c r="J60" s="41">
        <f>'NF Complaint Group Percents'!G59</f>
        <v>0.04806201550387597</v>
      </c>
      <c r="K60" s="38">
        <f>'NF Complaint Group Numbers'!H59</f>
        <v>199</v>
      </c>
      <c r="L60" s="110">
        <f>'NF Complaint Group Percents'!H59</f>
        <v>0.15426356589147286</v>
      </c>
      <c r="M60" s="38">
        <f>'NF Complaint Group Numbers'!J59</f>
        <v>34679</v>
      </c>
      <c r="N60" s="48">
        <f>'NF Complaint Group Numbers'!K59</f>
        <v>0.037198304449378584</v>
      </c>
    </row>
    <row r="61" spans="1:14" ht="14.25" thickTop="1">
      <c r="A61" s="1" t="s">
        <v>53</v>
      </c>
      <c r="B61" s="102">
        <f>'NF Complaint Group Numbers'!B60</f>
        <v>753</v>
      </c>
      <c r="C61" s="39">
        <f>'NF Complaint Group Numbers'!D60</f>
        <v>280</v>
      </c>
      <c r="D61" s="40">
        <f>'NF Complaint Group Percents'!D60</f>
        <v>0.37184594953519257</v>
      </c>
      <c r="E61" s="39">
        <f>'NF Complaint Group Numbers'!E60</f>
        <v>178</v>
      </c>
      <c r="F61" s="96">
        <f>'NF Complaint Group Percents'!E60</f>
        <v>0.23638778220451528</v>
      </c>
      <c r="G61" s="39">
        <f>'NF Complaint Group Numbers'!F60</f>
        <v>118</v>
      </c>
      <c r="H61" s="96">
        <f>'NF Complaint Group Percents'!F60</f>
        <v>0.15670650730411687</v>
      </c>
      <c r="I61" s="39">
        <f>'NF Complaint Group Numbers'!G60</f>
        <v>25</v>
      </c>
      <c r="J61" s="40">
        <f>'NF Complaint Group Percents'!G60</f>
        <v>0.033200531208499334</v>
      </c>
      <c r="K61" s="39">
        <f>'NF Complaint Group Numbers'!H60</f>
        <v>152</v>
      </c>
      <c r="L61" s="109">
        <f>'NF Complaint Group Percents'!H60</f>
        <v>0.20185922974767595</v>
      </c>
      <c r="M61" s="39">
        <f>'NF Complaint Group Numbers'!J60</f>
        <v>10940</v>
      </c>
      <c r="N61" s="47">
        <f>'NF Complaint Group Numbers'!K60</f>
        <v>0.06882998171846436</v>
      </c>
    </row>
    <row r="62" spans="1:14" ht="13.5">
      <c r="A62" s="1" t="s">
        <v>54</v>
      </c>
      <c r="B62" s="102">
        <f>'NF Complaint Group Numbers'!B61</f>
        <v>689</v>
      </c>
      <c r="C62" s="39">
        <f>'NF Complaint Group Numbers'!D61</f>
        <v>229</v>
      </c>
      <c r="D62" s="40">
        <f>'NF Complaint Group Percents'!D61</f>
        <v>0.33236574746008707</v>
      </c>
      <c r="E62" s="39">
        <f>'NF Complaint Group Numbers'!E61</f>
        <v>154</v>
      </c>
      <c r="F62" s="96">
        <f>'NF Complaint Group Percents'!E61</f>
        <v>0.22351233671988388</v>
      </c>
      <c r="G62" s="39">
        <f>'NF Complaint Group Numbers'!F61</f>
        <v>38</v>
      </c>
      <c r="H62" s="96">
        <f>'NF Complaint Group Percents'!F61</f>
        <v>0.055152394775036286</v>
      </c>
      <c r="I62" s="39">
        <f>'NF Complaint Group Numbers'!G61</f>
        <v>32</v>
      </c>
      <c r="J62" s="40">
        <f>'NF Complaint Group Percents'!G61</f>
        <v>0.04644412191582003</v>
      </c>
      <c r="K62" s="39">
        <f>'NF Complaint Group Numbers'!H61</f>
        <v>236</v>
      </c>
      <c r="L62" s="109">
        <f>'NF Complaint Group Percents'!H61</f>
        <v>0.34252539912917274</v>
      </c>
      <c r="M62" s="39">
        <f>'NF Complaint Group Numbers'!J61</f>
        <v>2950</v>
      </c>
      <c r="N62" s="47">
        <f>'NF Complaint Group Numbers'!K61</f>
        <v>0.23355932203389831</v>
      </c>
    </row>
  </sheetData>
  <sheetProtection/>
  <hyperlinks>
    <hyperlink ref="O3" location="ToC!A1" display="Table of Contents"/>
  </hyperlinks>
  <printOptions horizontalCentered="1"/>
  <pageMargins left="0.25" right="0.25" top="0.71" bottom="0.5" header="0.38" footer="0.25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2014</oddHeader>
    <oddFooter>&amp;C&amp;"Arial Narrow,Regular"Table A-3: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3.57421875" style="0" customWidth="1"/>
    <col min="3" max="3" width="0.2890625" style="0" customWidth="1"/>
    <col min="4" max="4" width="13.00390625" style="0" customWidth="1"/>
    <col min="5" max="5" width="11.421875" style="0" customWidth="1"/>
    <col min="6" max="6" width="9.28125" style="0" customWidth="1"/>
    <col min="7" max="7" width="10.7109375" style="0" customWidth="1"/>
    <col min="8" max="8" width="14.00390625" style="0" customWidth="1"/>
    <col min="9" max="9" width="0.71875" style="0" customWidth="1"/>
    <col min="10" max="10" width="10.57421875" style="0" customWidth="1"/>
    <col min="11" max="11" width="13.8515625" style="0" customWidth="1"/>
  </cols>
  <sheetData>
    <row r="1" spans="1:11" s="133" customFormat="1" ht="21.75" customHeight="1">
      <c r="A1" s="163"/>
      <c r="B1" s="134" t="s">
        <v>56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1" s="133" customFormat="1" ht="30.75" customHeight="1">
      <c r="A2" s="135" t="s">
        <v>0</v>
      </c>
      <c r="B2" s="136" t="s">
        <v>58</v>
      </c>
      <c r="C2" s="137"/>
      <c r="D2" s="138" t="s">
        <v>59</v>
      </c>
      <c r="E2" s="138"/>
      <c r="F2" s="138"/>
      <c r="G2" s="138"/>
      <c r="H2" s="138"/>
      <c r="I2" s="157"/>
      <c r="J2" s="141" t="s">
        <v>60</v>
      </c>
      <c r="K2" s="158"/>
    </row>
    <row r="3" spans="1:12" s="133" customFormat="1" ht="34.5" customHeight="1" thickBot="1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215" t="s">
        <v>101</v>
      </c>
    </row>
    <row r="4" spans="1:11" ht="14.25" thickBot="1">
      <c r="A4" s="46" t="str">
        <f>'A-3A-B NF-Comp beds by State'!A4</f>
        <v>Total 2014</v>
      </c>
      <c r="B4" s="11">
        <f>'A-3A-B NF-Comp beds by State'!B4</f>
        <v>136795</v>
      </c>
      <c r="C4" s="12"/>
      <c r="D4" s="13">
        <f>'A-3A-B NF-Comp beds by State'!D4</f>
        <v>48636</v>
      </c>
      <c r="E4" s="14">
        <f>'A-3A-B NF-Comp beds by State'!E4</f>
        <v>42193</v>
      </c>
      <c r="F4" s="15">
        <f>'A-3A-B NF-Comp beds by State'!F4</f>
        <v>28768</v>
      </c>
      <c r="G4" s="14">
        <f>'A-3A-B NF-Comp beds by State'!G4</f>
        <v>6510</v>
      </c>
      <c r="H4" s="15">
        <f>'A-3A-B NF-Comp beds by State'!H4</f>
        <v>10688</v>
      </c>
      <c r="I4" s="16">
        <f>'A-3A-B NF-Comp beds by State'!I4</f>
        <v>0</v>
      </c>
      <c r="J4" s="17">
        <f>'A-3A-B NF-Comp beds by State'!J4</f>
        <v>1712238</v>
      </c>
      <c r="K4" s="19">
        <f>'A-3A-B NF-Comp beds by State'!K4</f>
        <v>0.07989251494243207</v>
      </c>
    </row>
    <row r="5" spans="1:11" ht="14.25" thickBot="1">
      <c r="A5" s="7">
        <f>'A-3A-B NF-Comp beds by State'!A5</f>
        <v>2013</v>
      </c>
      <c r="B5" s="11">
        <f>'A-3A-B NF-Comp beds by State'!B5</f>
        <v>135620</v>
      </c>
      <c r="C5" s="12">
        <v>0</v>
      </c>
      <c r="D5" s="13">
        <f>'A-3A-B NF-Comp beds by State'!D5</f>
        <v>47112</v>
      </c>
      <c r="E5" s="14">
        <f>'A-3A-B NF-Comp beds by State'!E5</f>
        <v>41729</v>
      </c>
      <c r="F5" s="15">
        <f>'A-3A-B NF-Comp beds by State'!F5</f>
        <v>28808</v>
      </c>
      <c r="G5" s="14">
        <f>'A-3A-B NF-Comp beds by State'!G5</f>
        <v>6531</v>
      </c>
      <c r="H5" s="15">
        <f>'A-3A-B NF-Comp beds by State'!H5</f>
        <v>11440</v>
      </c>
      <c r="I5" s="16">
        <f>'A-3A-B NF-Comp beds by State'!I5</f>
        <v>0</v>
      </c>
      <c r="J5" s="17">
        <f>'A-3A-B NF-Comp beds by State'!J5</f>
        <v>1716787</v>
      </c>
      <c r="K5" s="19">
        <f>'A-3A-B NF-Comp beds by State'!K5</f>
        <v>0.07899640432971591</v>
      </c>
    </row>
    <row r="6" spans="1:11" ht="14.25" thickBot="1">
      <c r="A6" s="8">
        <f>'A-3A-B NF-Comp beds by State'!A6</f>
        <v>2012</v>
      </c>
      <c r="B6" s="51">
        <f>'A-3A-B NF-Comp beds by State'!B6</f>
        <v>140098</v>
      </c>
      <c r="C6" s="12">
        <v>0</v>
      </c>
      <c r="D6" s="18">
        <f>'A-3A-B NF-Comp beds by State'!D6</f>
        <v>49085</v>
      </c>
      <c r="E6" s="18">
        <f>'A-3A-B NF-Comp beds by State'!E6</f>
        <v>43044</v>
      </c>
      <c r="F6" s="18">
        <f>'A-3A-B NF-Comp beds by State'!F6</f>
        <v>29179</v>
      </c>
      <c r="G6" s="18">
        <f>'A-3A-B NF-Comp beds by State'!G6</f>
        <v>7127</v>
      </c>
      <c r="H6" s="51">
        <f>'A-3A-B NF-Comp beds by State'!H6</f>
        <v>11663</v>
      </c>
      <c r="I6" s="12">
        <f>'A-3A-B NF-Comp beds by State'!I6</f>
        <v>0</v>
      </c>
      <c r="J6" s="18">
        <f>'A-3A-B NF-Comp beds by State'!J6</f>
        <v>1723433</v>
      </c>
      <c r="K6" s="19">
        <f>'A-3A-B NF-Comp beds by State'!K6</f>
        <v>0.0812900762605799</v>
      </c>
    </row>
    <row r="7" spans="1:11" ht="14.25" thickBot="1">
      <c r="A7" s="8">
        <f>'A-3A-B NF-Comp beds by State'!A7</f>
        <v>2011</v>
      </c>
      <c r="B7" s="51">
        <f>'A-3A-B NF-Comp beds by State'!B7</f>
        <v>149366</v>
      </c>
      <c r="C7" s="12">
        <v>0</v>
      </c>
      <c r="D7" s="18">
        <f>'A-3A-B NF-Comp beds by State'!D7</f>
        <v>51726</v>
      </c>
      <c r="E7" s="18">
        <f>'A-3A-B NF-Comp beds by State'!E7</f>
        <v>46336</v>
      </c>
      <c r="F7" s="18">
        <f>'A-3A-B NF-Comp beds by State'!F7</f>
        <v>31393</v>
      </c>
      <c r="G7" s="18">
        <f>'A-3A-B NF-Comp beds by State'!G7</f>
        <v>7891</v>
      </c>
      <c r="H7" s="51">
        <f>'A-3A-B NF-Comp beds by State'!H7</f>
        <v>12020</v>
      </c>
      <c r="I7" s="12">
        <f>'A-3A-B NF-Comp beds by State'!I7</f>
        <v>0</v>
      </c>
      <c r="J7" s="18">
        <f>'A-3A-B NF-Comp beds by State'!J7</f>
        <v>1733444</v>
      </c>
      <c r="K7" s="19">
        <f>'A-3A-B NF-Comp beds by State'!K7</f>
        <v>0.08616719086396792</v>
      </c>
    </row>
    <row r="8" spans="1:11" ht="14.25" thickBot="1">
      <c r="A8" s="8">
        <f>'A-3A-B NF-Comp beds by State'!A8</f>
        <v>2010</v>
      </c>
      <c r="B8" s="51">
        <f>'A-3A-B NF-Comp beds by State'!B8</f>
        <v>157962</v>
      </c>
      <c r="C8" s="12">
        <v>0</v>
      </c>
      <c r="D8" s="21">
        <f>'A-3A-B NF-Comp beds by State'!D8</f>
        <v>53621</v>
      </c>
      <c r="E8" s="22">
        <f>'A-3A-B NF-Comp beds by State'!E8</f>
        <v>49150</v>
      </c>
      <c r="F8" s="18">
        <f>'A-3A-B NF-Comp beds by State'!F8</f>
        <v>33946</v>
      </c>
      <c r="G8" s="18">
        <f>'A-3A-B NF-Comp beds by State'!G8</f>
        <v>8747</v>
      </c>
      <c r="H8" s="51">
        <f>'A-3A-B NF-Comp beds by State'!H8</f>
        <v>12498</v>
      </c>
      <c r="I8" s="12">
        <f>'A-3A-B NF-Comp beds by State'!I8</f>
        <v>0</v>
      </c>
      <c r="J8" s="18">
        <f>'A-3A-B NF-Comp beds by State'!J8</f>
        <v>1736645</v>
      </c>
      <c r="K8" s="19">
        <f>'A-3A-B NF-Comp beds by State'!K8</f>
        <v>0.09095814055261726</v>
      </c>
    </row>
    <row r="9" spans="1:11" ht="14.25" thickBot="1">
      <c r="A9" s="8">
        <f>'A-3A-B NF-Comp beds by State'!A9</f>
        <v>2009</v>
      </c>
      <c r="B9" s="51">
        <f>'A-3A-B NF-Comp beds by State'!B9</f>
        <v>176083</v>
      </c>
      <c r="C9" s="12">
        <v>0</v>
      </c>
      <c r="D9" s="21">
        <f>'A-3A-B NF-Comp beds by State'!D9</f>
        <v>56875</v>
      </c>
      <c r="E9" s="22">
        <f>'A-3A-B NF-Comp beds by State'!E9</f>
        <v>54668</v>
      </c>
      <c r="F9" s="18">
        <f>'A-3A-B NF-Comp beds by State'!F9</f>
        <v>40669</v>
      </c>
      <c r="G9" s="18">
        <f>'A-3A-B NF-Comp beds by State'!G9</f>
        <v>11148</v>
      </c>
      <c r="H9" s="51">
        <f>'A-3A-B NF-Comp beds by State'!H9</f>
        <v>12723</v>
      </c>
      <c r="I9" s="12">
        <f>'A-3A-B NF-Comp beds by State'!I9</f>
        <v>0</v>
      </c>
      <c r="J9" s="18">
        <f>'A-3A-B NF-Comp beds by State'!J9</f>
        <v>1737301</v>
      </c>
      <c r="K9" s="19">
        <f>'A-3A-B NF-Comp beds by State'!K9</f>
        <v>0.10135434216638338</v>
      </c>
    </row>
    <row r="10" spans="1:11" ht="13.5">
      <c r="A10" s="1" t="s">
        <v>4</v>
      </c>
      <c r="B10" s="23">
        <f>'A-3A-B NF-Comp beds by State'!B10</f>
        <v>140</v>
      </c>
      <c r="C10" s="24"/>
      <c r="D10" s="23">
        <f>'A-3A-B NF-Comp beds by State'!D10</f>
        <v>41</v>
      </c>
      <c r="E10" s="23">
        <f>'A-3A-B NF-Comp beds by State'!E10</f>
        <v>58</v>
      </c>
      <c r="F10" s="23">
        <f>'A-3A-B NF-Comp beds by State'!F10</f>
        <v>15</v>
      </c>
      <c r="G10" s="23">
        <f>'A-3A-B NF-Comp beds by State'!G10</f>
        <v>12</v>
      </c>
      <c r="H10" s="23">
        <f>'A-3A-B NF-Comp beds by State'!H10</f>
        <v>14</v>
      </c>
      <c r="I10" s="24">
        <f>'A-3A-B NF-Comp beds by State'!I10</f>
        <v>0</v>
      </c>
      <c r="J10" s="23">
        <f>'A-3A-B NF-Comp beds by State'!J10</f>
        <v>674</v>
      </c>
      <c r="K10" s="25">
        <f>'A-3A-B NF-Comp beds by State'!K10</f>
        <v>0.20771513353115728</v>
      </c>
    </row>
    <row r="11" spans="1:11" ht="13.5">
      <c r="A11" s="1" t="s">
        <v>5</v>
      </c>
      <c r="B11" s="23">
        <f>'A-3A-B NF-Comp beds by State'!B11</f>
        <v>791</v>
      </c>
      <c r="C11" s="24"/>
      <c r="D11" s="23">
        <f>'A-3A-B NF-Comp beds by State'!D11</f>
        <v>312</v>
      </c>
      <c r="E11" s="23">
        <f>'A-3A-B NF-Comp beds by State'!E11</f>
        <v>273</v>
      </c>
      <c r="F11" s="23">
        <f>'A-3A-B NF-Comp beds by State'!F11</f>
        <v>93</v>
      </c>
      <c r="G11" s="27">
        <f>'A-3A-B NF-Comp beds by State'!G11</f>
        <v>55</v>
      </c>
      <c r="H11" s="23">
        <f>'A-3A-B NF-Comp beds by State'!H11</f>
        <v>58</v>
      </c>
      <c r="I11" s="24">
        <f>'A-3A-B NF-Comp beds by State'!I11</f>
        <v>0</v>
      </c>
      <c r="J11" s="23">
        <f>'A-3A-B NF-Comp beds by State'!J11</f>
        <v>27003</v>
      </c>
      <c r="K11" s="25">
        <f>'A-3A-B NF-Comp beds by State'!K11</f>
        <v>0.02929304151390586</v>
      </c>
    </row>
    <row r="12" spans="1:11" ht="13.5">
      <c r="A12" s="1" t="s">
        <v>6</v>
      </c>
      <c r="B12" s="23">
        <f>'A-3A-B NF-Comp beds by State'!B12</f>
        <v>1572</v>
      </c>
      <c r="C12" s="24"/>
      <c r="D12" s="23">
        <f>'A-3A-B NF-Comp beds by State'!D12</f>
        <v>808</v>
      </c>
      <c r="E12" s="23">
        <f>'A-3A-B NF-Comp beds by State'!E12</f>
        <v>357</v>
      </c>
      <c r="F12" s="23">
        <f>'A-3A-B NF-Comp beds by State'!F12</f>
        <v>197</v>
      </c>
      <c r="G12" s="27">
        <f>'A-3A-B NF-Comp beds by State'!G12</f>
        <v>45</v>
      </c>
      <c r="H12" s="23">
        <f>'A-3A-B NF-Comp beds by State'!H12</f>
        <v>165</v>
      </c>
      <c r="I12" s="24">
        <f>'A-3A-B NF-Comp beds by State'!I12</f>
        <v>0</v>
      </c>
      <c r="J12" s="23">
        <f>'A-3A-B NF-Comp beds by State'!J12</f>
        <v>25536</v>
      </c>
      <c r="K12" s="25">
        <f>'A-3A-B NF-Comp beds by State'!K12</f>
        <v>0.06156015037593985</v>
      </c>
    </row>
    <row r="13" spans="1:11" ht="13.5">
      <c r="A13" s="2" t="s">
        <v>7</v>
      </c>
      <c r="B13" s="23">
        <f>'A-3A-B NF-Comp beds by State'!B13</f>
        <v>2525</v>
      </c>
      <c r="C13" s="24"/>
      <c r="D13" s="23">
        <f>'A-3A-B NF-Comp beds by State'!D13</f>
        <v>1091</v>
      </c>
      <c r="E13" s="23">
        <f>'A-3A-B NF-Comp beds by State'!E13</f>
        <v>559</v>
      </c>
      <c r="F13" s="23">
        <f>'A-3A-B NF-Comp beds by State'!F13</f>
        <v>338</v>
      </c>
      <c r="G13" s="27">
        <f>'A-3A-B NF-Comp beds by State'!G13</f>
        <v>168</v>
      </c>
      <c r="H13" s="23">
        <f>'A-3A-B NF-Comp beds by State'!H13</f>
        <v>369</v>
      </c>
      <c r="I13" s="24">
        <f>'A-3A-B NF-Comp beds by State'!I13</f>
        <v>0</v>
      </c>
      <c r="J13" s="23">
        <f>'A-3A-B NF-Comp beds by State'!J13</f>
        <v>16426</v>
      </c>
      <c r="K13" s="25">
        <f>'A-3A-B NF-Comp beds by State'!K13</f>
        <v>0.15371971265067577</v>
      </c>
    </row>
    <row r="14" spans="1:11" ht="14.25" thickBot="1">
      <c r="A14" s="3" t="s">
        <v>8</v>
      </c>
      <c r="B14" s="28">
        <f>'A-3A-B NF-Comp beds by State'!B14</f>
        <v>24968</v>
      </c>
      <c r="C14" s="29"/>
      <c r="D14" s="28">
        <f>'A-3A-B NF-Comp beds by State'!D14</f>
        <v>9984</v>
      </c>
      <c r="E14" s="28">
        <f>'A-3A-B NF-Comp beds by State'!E14</f>
        <v>6278</v>
      </c>
      <c r="F14" s="28">
        <f>'A-3A-B NF-Comp beds by State'!F14</f>
        <v>6627</v>
      </c>
      <c r="G14" s="30">
        <f>'A-3A-B NF-Comp beds by State'!G14</f>
        <v>786</v>
      </c>
      <c r="H14" s="28">
        <f>'A-3A-B NF-Comp beds by State'!H14</f>
        <v>1293</v>
      </c>
      <c r="I14" s="29">
        <f>'A-3A-B NF-Comp beds by State'!I14</f>
        <v>0</v>
      </c>
      <c r="J14" s="28">
        <f>'A-3A-B NF-Comp beds by State'!J14</f>
        <v>120401</v>
      </c>
      <c r="K14" s="31">
        <f>'A-3A-B NF-Comp beds by State'!K14</f>
        <v>0.20737369290952734</v>
      </c>
    </row>
    <row r="15" spans="1:11" ht="14.25" thickTop="1">
      <c r="A15" s="1" t="s">
        <v>9</v>
      </c>
      <c r="B15" s="23">
        <f>'A-3A-B NF-Comp beds by State'!B15</f>
        <v>2460</v>
      </c>
      <c r="C15" s="24"/>
      <c r="D15" s="23">
        <f>'A-3A-B NF-Comp beds by State'!D15</f>
        <v>930</v>
      </c>
      <c r="E15" s="23">
        <f>'A-3A-B NF-Comp beds by State'!E15</f>
        <v>771</v>
      </c>
      <c r="F15" s="23">
        <f>'A-3A-B NF-Comp beds by State'!F15</f>
        <v>402</v>
      </c>
      <c r="G15" s="27">
        <f>'A-3A-B NF-Comp beds by State'!G15</f>
        <v>190</v>
      </c>
      <c r="H15" s="23">
        <f>'A-3A-B NF-Comp beds by State'!H15</f>
        <v>167</v>
      </c>
      <c r="I15" s="24">
        <f>'A-3A-B NF-Comp beds by State'!I15</f>
        <v>0</v>
      </c>
      <c r="J15" s="23">
        <f>'A-3A-B NF-Comp beds by State'!J15</f>
        <v>20685</v>
      </c>
      <c r="K15" s="25">
        <f>'A-3A-B NF-Comp beds by State'!K15</f>
        <v>0.11892675852066716</v>
      </c>
    </row>
    <row r="16" spans="1:11" ht="13.5">
      <c r="A16" s="2" t="s">
        <v>10</v>
      </c>
      <c r="B16" s="23">
        <f>'A-3A-B NF-Comp beds by State'!B16</f>
        <v>2329</v>
      </c>
      <c r="C16" s="24"/>
      <c r="D16" s="23">
        <f>'A-3A-B NF-Comp beds by State'!D16</f>
        <v>1030</v>
      </c>
      <c r="E16" s="23">
        <f>'A-3A-B NF-Comp beds by State'!E16</f>
        <v>787</v>
      </c>
      <c r="F16" s="23">
        <f>'A-3A-B NF-Comp beds by State'!F16</f>
        <v>304</v>
      </c>
      <c r="G16" s="27">
        <f>'A-3A-B NF-Comp beds by State'!G16</f>
        <v>114</v>
      </c>
      <c r="H16" s="23">
        <f>'A-3A-B NF-Comp beds by State'!H16</f>
        <v>94</v>
      </c>
      <c r="I16" s="24">
        <f>'A-3A-B NF-Comp beds by State'!I16</f>
        <v>0</v>
      </c>
      <c r="J16" s="23">
        <f>'A-3A-B NF-Comp beds by State'!J16</f>
        <v>27381</v>
      </c>
      <c r="K16" s="25">
        <f>'A-3A-B NF-Comp beds by State'!K16</f>
        <v>0.08505898250611738</v>
      </c>
    </row>
    <row r="17" spans="1:11" ht="13.5">
      <c r="A17" s="2" t="s">
        <v>11</v>
      </c>
      <c r="B17" s="23">
        <f>'A-3A-B NF-Comp beds by State'!B17</f>
        <v>327</v>
      </c>
      <c r="C17" s="24"/>
      <c r="D17" s="23">
        <f>'A-3A-B NF-Comp beds by State'!D17</f>
        <v>136</v>
      </c>
      <c r="E17" s="23">
        <f>'A-3A-B NF-Comp beds by State'!E17</f>
        <v>113</v>
      </c>
      <c r="F17" s="23">
        <f>'A-3A-B NF-Comp beds by State'!F17</f>
        <v>48</v>
      </c>
      <c r="G17" s="27">
        <f>'A-3A-B NF-Comp beds by State'!G17</f>
        <v>15</v>
      </c>
      <c r="H17" s="23">
        <f>'A-3A-B NF-Comp beds by State'!H17</f>
        <v>15</v>
      </c>
      <c r="I17" s="24">
        <f>'A-3A-B NF-Comp beds by State'!I17</f>
        <v>0</v>
      </c>
      <c r="J17" s="23">
        <f>'A-3A-B NF-Comp beds by State'!J17</f>
        <v>2766</v>
      </c>
      <c r="K17" s="25">
        <f>'A-3A-B NF-Comp beds by State'!K17</f>
        <v>0.11822125813449023</v>
      </c>
    </row>
    <row r="18" spans="1:11" ht="13.5">
      <c r="A18" s="1" t="s">
        <v>12</v>
      </c>
      <c r="B18" s="23">
        <f>'A-3A-B NF-Comp beds by State'!B18</f>
        <v>363</v>
      </c>
      <c r="C18" s="24"/>
      <c r="D18" s="23">
        <f>'A-3A-B NF-Comp beds by State'!D18</f>
        <v>171</v>
      </c>
      <c r="E18" s="23">
        <f>'A-3A-B NF-Comp beds by State'!E18</f>
        <v>99</v>
      </c>
      <c r="F18" s="23">
        <f>'A-3A-B NF-Comp beds by State'!F18</f>
        <v>29</v>
      </c>
      <c r="G18" s="27">
        <f>'A-3A-B NF-Comp beds by State'!G18</f>
        <v>14</v>
      </c>
      <c r="H18" s="23">
        <f>'A-3A-B NF-Comp beds by State'!H18</f>
        <v>50</v>
      </c>
      <c r="I18" s="24">
        <f>'A-3A-B NF-Comp beds by State'!I18</f>
        <v>0</v>
      </c>
      <c r="J18" s="23">
        <f>'A-3A-B NF-Comp beds by State'!J18</f>
        <v>5327</v>
      </c>
      <c r="K18" s="25">
        <f>'A-3A-B NF-Comp beds by State'!K18</f>
        <v>0.06814342031162005</v>
      </c>
    </row>
    <row r="19" spans="1:11" ht="14.25" thickBot="1">
      <c r="A19" s="4" t="s">
        <v>13</v>
      </c>
      <c r="B19" s="28">
        <f>'A-3A-B NF-Comp beds by State'!B19</f>
        <v>3466</v>
      </c>
      <c r="C19" s="29"/>
      <c r="D19" s="28">
        <f>'A-3A-B NF-Comp beds by State'!D19</f>
        <v>1213</v>
      </c>
      <c r="E19" s="28">
        <f>'A-3A-B NF-Comp beds by State'!E19</f>
        <v>1281</v>
      </c>
      <c r="F19" s="28">
        <f>'A-3A-B NF-Comp beds by State'!F19</f>
        <v>647</v>
      </c>
      <c r="G19" s="30">
        <f>'A-3A-B NF-Comp beds by State'!G19</f>
        <v>230</v>
      </c>
      <c r="H19" s="28">
        <f>'A-3A-B NF-Comp beds by State'!H19</f>
        <v>95</v>
      </c>
      <c r="I19" s="29">
        <f>'A-3A-B NF-Comp beds by State'!I19</f>
        <v>0</v>
      </c>
      <c r="J19" s="28">
        <f>'A-3A-B NF-Comp beds by State'!J19</f>
        <v>83212</v>
      </c>
      <c r="K19" s="31">
        <f>'A-3A-B NF-Comp beds by State'!K19</f>
        <v>0.041652646252944285</v>
      </c>
    </row>
    <row r="20" spans="1:11" ht="14.25" thickTop="1">
      <c r="A20" s="1" t="s">
        <v>14</v>
      </c>
      <c r="B20" s="33">
        <f>'A-3A-B NF-Comp beds by State'!B20</f>
        <v>2531</v>
      </c>
      <c r="C20" s="34"/>
      <c r="D20" s="23">
        <f>'A-3A-B NF-Comp beds by State'!D20</f>
        <v>837</v>
      </c>
      <c r="E20" s="23">
        <f>'A-3A-B NF-Comp beds by State'!E20</f>
        <v>720</v>
      </c>
      <c r="F20" s="23">
        <f>'A-3A-B NF-Comp beds by State'!F20</f>
        <v>582</v>
      </c>
      <c r="G20" s="27">
        <f>'A-3A-B NF-Comp beds by State'!G20</f>
        <v>165</v>
      </c>
      <c r="H20" s="23">
        <f>'A-3A-B NF-Comp beds by State'!H20</f>
        <v>227</v>
      </c>
      <c r="I20" s="24">
        <f>'A-3A-B NF-Comp beds by State'!I20</f>
        <v>0</v>
      </c>
      <c r="J20" s="23">
        <f>'A-3A-B NF-Comp beds by State'!J20</f>
        <v>40448</v>
      </c>
      <c r="K20" s="25">
        <f>'A-3A-B NF-Comp beds by State'!K20</f>
        <v>0.06257416930379747</v>
      </c>
    </row>
    <row r="21" spans="1:11" ht="13.5">
      <c r="A21" s="1" t="s">
        <v>15</v>
      </c>
      <c r="B21" s="23">
        <f>'A-3A-B NF-Comp beds by State'!B21</f>
        <v>119</v>
      </c>
      <c r="C21" s="24"/>
      <c r="D21" s="23">
        <f>'A-3A-B NF-Comp beds by State'!D21</f>
        <v>45</v>
      </c>
      <c r="E21" s="23">
        <f>'A-3A-B NF-Comp beds by State'!E21</f>
        <v>30</v>
      </c>
      <c r="F21" s="23">
        <f>'A-3A-B NF-Comp beds by State'!F21</f>
        <v>31</v>
      </c>
      <c r="G21" s="27">
        <f>'A-3A-B NF-Comp beds by State'!G21</f>
        <v>3</v>
      </c>
      <c r="H21" s="23">
        <f>'A-3A-B NF-Comp beds by State'!H21</f>
        <v>10</v>
      </c>
      <c r="I21" s="24">
        <f>'A-3A-B NF-Comp beds by State'!I21</f>
        <v>0</v>
      </c>
      <c r="J21" s="23">
        <f>'A-3A-B NF-Comp beds by State'!J21</f>
        <v>4304</v>
      </c>
      <c r="K21" s="25">
        <f>'A-3A-B NF-Comp beds by State'!K21</f>
        <v>0.027648698884758363</v>
      </c>
    </row>
    <row r="22" spans="1:11" ht="13.5">
      <c r="A22" s="2" t="s">
        <v>16</v>
      </c>
      <c r="B22" s="23">
        <f>'A-3A-B NF-Comp beds by State'!B22</f>
        <v>874</v>
      </c>
      <c r="C22" s="24"/>
      <c r="D22" s="23">
        <f>'A-3A-B NF-Comp beds by State'!D22</f>
        <v>354</v>
      </c>
      <c r="E22" s="23">
        <f>'A-3A-B NF-Comp beds by State'!E22</f>
        <v>226</v>
      </c>
      <c r="F22" s="23">
        <f>'A-3A-B NF-Comp beds by State'!F22</f>
        <v>132</v>
      </c>
      <c r="G22" s="27">
        <f>'A-3A-B NF-Comp beds by State'!G22</f>
        <v>46</v>
      </c>
      <c r="H22" s="23">
        <f>'A-3A-B NF-Comp beds by State'!H22</f>
        <v>116</v>
      </c>
      <c r="I22" s="24">
        <f>'A-3A-B NF-Comp beds by State'!I22</f>
        <v>0</v>
      </c>
      <c r="J22" s="23">
        <f>'A-3A-B NF-Comp beds by State'!J22</f>
        <v>31403</v>
      </c>
      <c r="K22" s="25">
        <f>'A-3A-B NF-Comp beds by State'!K22</f>
        <v>0.027831735821418336</v>
      </c>
    </row>
    <row r="23" spans="1:11" ht="13.5">
      <c r="A23" s="1" t="s">
        <v>17</v>
      </c>
      <c r="B23" s="23">
        <f>'A-3A-B NF-Comp beds by State'!B23</f>
        <v>528</v>
      </c>
      <c r="C23" s="24"/>
      <c r="D23" s="23">
        <f>'A-3A-B NF-Comp beds by State'!D23</f>
        <v>200</v>
      </c>
      <c r="E23" s="23">
        <f>'A-3A-B NF-Comp beds by State'!E23</f>
        <v>162</v>
      </c>
      <c r="F23" s="23">
        <f>'A-3A-B NF-Comp beds by State'!F23</f>
        <v>81</v>
      </c>
      <c r="G23" s="27">
        <f>'A-3A-B NF-Comp beds by State'!G23</f>
        <v>33</v>
      </c>
      <c r="H23" s="23">
        <f>'A-3A-B NF-Comp beds by State'!H23</f>
        <v>52</v>
      </c>
      <c r="I23" s="24">
        <f>'A-3A-B NF-Comp beds by State'!I23</f>
        <v>0</v>
      </c>
      <c r="J23" s="23">
        <f>'A-3A-B NF-Comp beds by State'!J23</f>
        <v>5963</v>
      </c>
      <c r="K23" s="25">
        <f>'A-3A-B NF-Comp beds by State'!K23</f>
        <v>0.08854603387556599</v>
      </c>
    </row>
    <row r="24" spans="1:11" ht="14.25" thickBot="1">
      <c r="A24" s="4" t="s">
        <v>18</v>
      </c>
      <c r="B24" s="28">
        <f>'A-3A-B NF-Comp beds by State'!B24</f>
        <v>7004</v>
      </c>
      <c r="C24" s="29"/>
      <c r="D24" s="28">
        <f>'A-3A-B NF-Comp beds by State'!D24</f>
        <v>3107</v>
      </c>
      <c r="E24" s="28">
        <f>'A-3A-B NF-Comp beds by State'!E24</f>
        <v>1662</v>
      </c>
      <c r="F24" s="28">
        <f>'A-3A-B NF-Comp beds by State'!F24</f>
        <v>919</v>
      </c>
      <c r="G24" s="30">
        <f>'A-3A-B NF-Comp beds by State'!G24</f>
        <v>279</v>
      </c>
      <c r="H24" s="28">
        <f>'A-3A-B NF-Comp beds by State'!H24</f>
        <v>1037</v>
      </c>
      <c r="I24" s="29">
        <f>'A-3A-B NF-Comp beds by State'!I24</f>
        <v>0</v>
      </c>
      <c r="J24" s="28">
        <f>'A-3A-B NF-Comp beds by State'!J24</f>
        <v>104856</v>
      </c>
      <c r="K24" s="31">
        <f>'A-3A-B NF-Comp beds by State'!K24</f>
        <v>0.06679636835278858</v>
      </c>
    </row>
    <row r="25" spans="1:11" ht="14.25" thickTop="1">
      <c r="A25" s="1" t="s">
        <v>19</v>
      </c>
      <c r="B25" s="23">
        <f>'A-3A-B NF-Comp beds by State'!B25</f>
        <v>1078</v>
      </c>
      <c r="C25" s="24"/>
      <c r="D25" s="23">
        <f>'A-3A-B NF-Comp beds by State'!D25</f>
        <v>507</v>
      </c>
      <c r="E25" s="23">
        <f>'A-3A-B NF-Comp beds by State'!E25</f>
        <v>220</v>
      </c>
      <c r="F25" s="23">
        <f>'A-3A-B NF-Comp beds by State'!F25</f>
        <v>72</v>
      </c>
      <c r="G25" s="27">
        <f>'A-3A-B NF-Comp beds by State'!G25</f>
        <v>38</v>
      </c>
      <c r="H25" s="23">
        <f>'A-3A-B NF-Comp beds by State'!H25</f>
        <v>241</v>
      </c>
      <c r="I25" s="24">
        <f>'A-3A-B NF-Comp beds by State'!I25</f>
        <v>0</v>
      </c>
      <c r="J25" s="23">
        <f>'A-3A-B NF-Comp beds by State'!J25</f>
        <v>51737</v>
      </c>
      <c r="K25" s="25">
        <f>'A-3A-B NF-Comp beds by State'!K25</f>
        <v>0.020836152076850224</v>
      </c>
    </row>
    <row r="26" spans="1:11" ht="13.5">
      <c r="A26" s="2" t="s">
        <v>20</v>
      </c>
      <c r="B26" s="23">
        <f>'A-3A-B NF-Comp beds by State'!B26</f>
        <v>1468</v>
      </c>
      <c r="C26" s="24"/>
      <c r="D26" s="23">
        <f>'A-3A-B NF-Comp beds by State'!D26</f>
        <v>566</v>
      </c>
      <c r="E26" s="23">
        <f>'A-3A-B NF-Comp beds by State'!E26</f>
        <v>329</v>
      </c>
      <c r="F26" s="23">
        <f>'A-3A-B NF-Comp beds by State'!F26</f>
        <v>233</v>
      </c>
      <c r="G26" s="27">
        <f>'A-3A-B NF-Comp beds by State'!G26</f>
        <v>34</v>
      </c>
      <c r="H26" s="23">
        <f>'A-3A-B NF-Comp beds by State'!H26</f>
        <v>306</v>
      </c>
      <c r="I26" s="24">
        <f>'A-3A-B NF-Comp beds by State'!I26</f>
        <v>0</v>
      </c>
      <c r="J26" s="23">
        <f>'A-3A-B NF-Comp beds by State'!J26</f>
        <v>22360</v>
      </c>
      <c r="K26" s="25">
        <f>'A-3A-B NF-Comp beds by State'!K26</f>
        <v>0.06565295169946332</v>
      </c>
    </row>
    <row r="27" spans="1:11" ht="13.5">
      <c r="A27" s="1" t="s">
        <v>55</v>
      </c>
      <c r="B27" s="23">
        <f>'A-3A-B NF-Comp beds by State'!B27</f>
        <v>6131</v>
      </c>
      <c r="C27" s="24"/>
      <c r="D27" s="23">
        <f>'A-3A-B NF-Comp beds by State'!D27</f>
        <v>1805</v>
      </c>
      <c r="E27" s="23">
        <f>'A-3A-B NF-Comp beds by State'!E27</f>
        <v>2070</v>
      </c>
      <c r="F27" s="23">
        <f>'A-3A-B NF-Comp beds by State'!F27</f>
        <v>1603</v>
      </c>
      <c r="G27" s="27">
        <f>'A-3A-B NF-Comp beds by State'!G27</f>
        <v>422</v>
      </c>
      <c r="H27" s="23">
        <f>'A-3A-B NF-Comp beds by State'!H27</f>
        <v>231</v>
      </c>
      <c r="I27" s="24">
        <f>'A-3A-B NF-Comp beds by State'!I27</f>
        <v>0</v>
      </c>
      <c r="J27" s="23">
        <f>'A-3A-B NF-Comp beds by State'!J27</f>
        <v>27887</v>
      </c>
      <c r="K27" s="25">
        <f>'A-3A-B NF-Comp beds by State'!K27</f>
        <v>0.21985154373005342</v>
      </c>
    </row>
    <row r="28" spans="1:11" ht="13.5">
      <c r="A28" s="1" t="s">
        <v>21</v>
      </c>
      <c r="B28" s="23">
        <f>'A-3A-B NF-Comp beds by State'!B28</f>
        <v>748</v>
      </c>
      <c r="C28" s="24"/>
      <c r="D28" s="23">
        <f>'A-3A-B NF-Comp beds by State'!D28</f>
        <v>334</v>
      </c>
      <c r="E28" s="23">
        <f>'A-3A-B NF-Comp beds by State'!E28</f>
        <v>208</v>
      </c>
      <c r="F28" s="23">
        <f>'A-3A-B NF-Comp beds by State'!F28</f>
        <v>126</v>
      </c>
      <c r="G28" s="27">
        <f>'A-3A-B NF-Comp beds by State'!G28</f>
        <v>29</v>
      </c>
      <c r="H28" s="23">
        <f>'A-3A-B NF-Comp beds by State'!H28</f>
        <v>51</v>
      </c>
      <c r="I28" s="24">
        <f>'A-3A-B NF-Comp beds by State'!I28</f>
        <v>0</v>
      </c>
      <c r="J28" s="23">
        <f>'A-3A-B NF-Comp beds by State'!J28</f>
        <v>35452</v>
      </c>
      <c r="K28" s="25">
        <f>'A-3A-B NF-Comp beds by State'!K28</f>
        <v>0.021098950693895974</v>
      </c>
    </row>
    <row r="29" spans="1:11" ht="14.25" thickBot="1">
      <c r="A29" s="4" t="s">
        <v>22</v>
      </c>
      <c r="B29" s="28">
        <f>'A-3A-B NF-Comp beds by State'!B29</f>
        <v>5356</v>
      </c>
      <c r="C29" s="29"/>
      <c r="D29" s="28">
        <f>'A-3A-B NF-Comp beds by State'!D29</f>
        <v>1619</v>
      </c>
      <c r="E29" s="28">
        <f>'A-3A-B NF-Comp beds by State'!E29</f>
        <v>1716</v>
      </c>
      <c r="F29" s="28">
        <f>'A-3A-B NF-Comp beds by State'!F29</f>
        <v>1680</v>
      </c>
      <c r="G29" s="30">
        <f>'A-3A-B NF-Comp beds by State'!G29</f>
        <v>191</v>
      </c>
      <c r="H29" s="28">
        <f>'A-3A-B NF-Comp beds by State'!H29</f>
        <v>150</v>
      </c>
      <c r="I29" s="29">
        <f>'A-3A-B NF-Comp beds by State'!I29</f>
        <v>0</v>
      </c>
      <c r="J29" s="28">
        <f>'A-3A-B NF-Comp beds by State'!J29</f>
        <v>48423</v>
      </c>
      <c r="K29" s="31">
        <f>'A-3A-B NF-Comp beds by State'!K29</f>
        <v>0.11060859508911054</v>
      </c>
    </row>
    <row r="30" spans="1:11" ht="14.25" thickTop="1">
      <c r="A30" s="2" t="s">
        <v>23</v>
      </c>
      <c r="B30" s="23">
        <f>'A-3A-B NF-Comp beds by State'!B30</f>
        <v>2240</v>
      </c>
      <c r="C30" s="24"/>
      <c r="D30" s="23">
        <f>'A-3A-B NF-Comp beds by State'!D30</f>
        <v>902</v>
      </c>
      <c r="E30" s="23">
        <f>'A-3A-B NF-Comp beds by State'!E30</f>
        <v>795</v>
      </c>
      <c r="F30" s="23">
        <f>'A-3A-B NF-Comp beds by State'!F30</f>
        <v>323</v>
      </c>
      <c r="G30" s="27">
        <f>'A-3A-B NF-Comp beds by State'!G30</f>
        <v>90</v>
      </c>
      <c r="H30" s="23">
        <f>'A-3A-B NF-Comp beds by State'!H30</f>
        <v>130</v>
      </c>
      <c r="I30" s="24">
        <f>'A-3A-B NF-Comp beds by State'!I30</f>
        <v>0</v>
      </c>
      <c r="J30" s="23">
        <f>'A-3A-B NF-Comp beds by State'!J30</f>
        <v>27796</v>
      </c>
      <c r="K30" s="25">
        <f>'A-3A-B NF-Comp beds by State'!K30</f>
        <v>0.08058713483954526</v>
      </c>
    </row>
    <row r="31" spans="1:11" ht="13.5">
      <c r="A31" s="5" t="s">
        <v>24</v>
      </c>
      <c r="B31" s="23">
        <f>'A-3A-B NF-Comp beds by State'!B31</f>
        <v>931</v>
      </c>
      <c r="C31" s="24"/>
      <c r="D31" s="23">
        <f>'A-3A-B NF-Comp beds by State'!D31</f>
        <v>309</v>
      </c>
      <c r="E31" s="23">
        <f>'A-3A-B NF-Comp beds by State'!E31</f>
        <v>271</v>
      </c>
      <c r="F31" s="23">
        <f>'A-3A-B NF-Comp beds by State'!F31</f>
        <v>103</v>
      </c>
      <c r="G31" s="27">
        <f>'A-3A-B NF-Comp beds by State'!G31</f>
        <v>81</v>
      </c>
      <c r="H31" s="23">
        <f>'A-3A-B NF-Comp beds by State'!H31</f>
        <v>167</v>
      </c>
      <c r="I31" s="24">
        <f>'A-3A-B NF-Comp beds by State'!I31</f>
        <v>0</v>
      </c>
      <c r="J31" s="23">
        <f>'A-3A-B NF-Comp beds by State'!J31</f>
        <v>6949</v>
      </c>
      <c r="K31" s="25">
        <f>'A-3A-B NF-Comp beds by State'!K31</f>
        <v>0.133976111670744</v>
      </c>
    </row>
    <row r="32" spans="1:11" ht="13.5">
      <c r="A32" s="2" t="s">
        <v>25</v>
      </c>
      <c r="B32" s="23">
        <f>'A-3A-B NF-Comp beds by State'!B32</f>
        <v>2971</v>
      </c>
      <c r="C32" s="24"/>
      <c r="D32" s="23">
        <f>'A-3A-B NF-Comp beds by State'!D32</f>
        <v>1004</v>
      </c>
      <c r="E32" s="23">
        <f>'A-3A-B NF-Comp beds by State'!E32</f>
        <v>944</v>
      </c>
      <c r="F32" s="23">
        <f>'A-3A-B NF-Comp beds by State'!F32</f>
        <v>529</v>
      </c>
      <c r="G32" s="27">
        <f>'A-3A-B NF-Comp beds by State'!G32</f>
        <v>131</v>
      </c>
      <c r="H32" s="23">
        <f>'A-3A-B NF-Comp beds by State'!H32</f>
        <v>363</v>
      </c>
      <c r="I32" s="24">
        <f>'A-3A-B NF-Comp beds by State'!I32</f>
        <v>0</v>
      </c>
      <c r="J32" s="23">
        <f>'A-3A-B NF-Comp beds by State'!J32</f>
        <v>46034</v>
      </c>
      <c r="K32" s="25">
        <f>'A-3A-B NF-Comp beds by State'!K32</f>
        <v>0.0645392535951688</v>
      </c>
    </row>
    <row r="33" spans="1:11" ht="13.5">
      <c r="A33" s="2" t="s">
        <v>26</v>
      </c>
      <c r="B33" s="23">
        <f>'A-3A-B NF-Comp beds by State'!B33</f>
        <v>1639</v>
      </c>
      <c r="C33" s="24"/>
      <c r="D33" s="23">
        <f>'A-3A-B NF-Comp beds by State'!D33</f>
        <v>683</v>
      </c>
      <c r="E33" s="23">
        <f>'A-3A-B NF-Comp beds by State'!E33</f>
        <v>429</v>
      </c>
      <c r="F33" s="23">
        <f>'A-3A-B NF-Comp beds by State'!F33</f>
        <v>188</v>
      </c>
      <c r="G33" s="27">
        <f>'A-3A-B NF-Comp beds by State'!G33</f>
        <v>70</v>
      </c>
      <c r="H33" s="23">
        <f>'A-3A-B NF-Comp beds by State'!H33</f>
        <v>269</v>
      </c>
      <c r="I33" s="24">
        <f>'A-3A-B NF-Comp beds by State'!I33</f>
        <v>0</v>
      </c>
      <c r="J33" s="23">
        <f>'A-3A-B NF-Comp beds by State'!J33</f>
        <v>29772</v>
      </c>
      <c r="K33" s="25">
        <f>'A-3A-B NF-Comp beds by State'!K33</f>
        <v>0.05505172645438667</v>
      </c>
    </row>
    <row r="34" spans="1:11" ht="13.5">
      <c r="A34" s="1" t="s">
        <v>27</v>
      </c>
      <c r="B34" s="23">
        <f>'A-3A-B NF-Comp beds by State'!B34</f>
        <v>6312</v>
      </c>
      <c r="C34" s="24"/>
      <c r="D34" s="23">
        <f>'A-3A-B NF-Comp beds by State'!D34</f>
        <v>1562</v>
      </c>
      <c r="E34" s="23">
        <f>'A-3A-B NF-Comp beds by State'!E34</f>
        <v>2297</v>
      </c>
      <c r="F34" s="23">
        <f>'A-3A-B NF-Comp beds by State'!F34</f>
        <v>1947</v>
      </c>
      <c r="G34" s="27">
        <f>'A-3A-B NF-Comp beds by State'!G34</f>
        <v>231</v>
      </c>
      <c r="H34" s="23">
        <f>'A-3A-B NF-Comp beds by State'!H34</f>
        <v>275</v>
      </c>
      <c r="I34" s="24">
        <f>'A-3A-B NF-Comp beds by State'!I34</f>
        <v>0</v>
      </c>
      <c r="J34" s="23">
        <f>'A-3A-B NF-Comp beds by State'!J34</f>
        <v>56099</v>
      </c>
      <c r="K34" s="25">
        <f>'A-3A-B NF-Comp beds by State'!K34</f>
        <v>0.11251537460560794</v>
      </c>
    </row>
    <row r="35" spans="1:11" ht="13.5">
      <c r="A35" s="2" t="s">
        <v>28</v>
      </c>
      <c r="B35" s="23">
        <f>'A-3A-B NF-Comp beds by State'!B35</f>
        <v>1957</v>
      </c>
      <c r="C35" s="24"/>
      <c r="D35" s="23">
        <f>'A-3A-B NF-Comp beds by State'!D35</f>
        <v>576</v>
      </c>
      <c r="E35" s="23">
        <f>'A-3A-B NF-Comp beds by State'!E35</f>
        <v>758</v>
      </c>
      <c r="F35" s="23">
        <f>'A-3A-B NF-Comp beds by State'!F35</f>
        <v>530</v>
      </c>
      <c r="G35" s="27">
        <f>'A-3A-B NF-Comp beds by State'!G35</f>
        <v>56</v>
      </c>
      <c r="H35" s="23">
        <f>'A-3A-B NF-Comp beds by State'!H35</f>
        <v>37</v>
      </c>
      <c r="I35" s="24">
        <f>'A-3A-B NF-Comp beds by State'!I35</f>
        <v>0</v>
      </c>
      <c r="J35" s="23">
        <f>'A-3A-B NF-Comp beds by State'!J35</f>
        <v>20104</v>
      </c>
      <c r="K35" s="25">
        <f>'A-3A-B NF-Comp beds by State'!K35</f>
        <v>0.09734381217668125</v>
      </c>
    </row>
    <row r="36" spans="1:11" ht="13.5">
      <c r="A36" s="1" t="s">
        <v>29</v>
      </c>
      <c r="B36" s="23">
        <f>'A-3A-B NF-Comp beds by State'!B36</f>
        <v>892</v>
      </c>
      <c r="C36" s="24"/>
      <c r="D36" s="23">
        <f>'A-3A-B NF-Comp beds by State'!D36</f>
        <v>363</v>
      </c>
      <c r="E36" s="23">
        <f>'A-3A-B NF-Comp beds by State'!E36</f>
        <v>206</v>
      </c>
      <c r="F36" s="23">
        <f>'A-3A-B NF-Comp beds by State'!F36</f>
        <v>115</v>
      </c>
      <c r="G36" s="27">
        <f>'A-3A-B NF-Comp beds by State'!G36</f>
        <v>45</v>
      </c>
      <c r="H36" s="23">
        <f>'A-3A-B NF-Comp beds by State'!H36</f>
        <v>163</v>
      </c>
      <c r="I36" s="24">
        <f>'A-3A-B NF-Comp beds by State'!I36</f>
        <v>0</v>
      </c>
      <c r="J36" s="23">
        <f>'A-3A-B NF-Comp beds by State'!J36</f>
        <v>7548</v>
      </c>
      <c r="K36" s="25">
        <f>'A-3A-B NF-Comp beds by State'!K36</f>
        <v>0.1181770005299417</v>
      </c>
    </row>
    <row r="37" spans="1:11" ht="13.5">
      <c r="A37" s="2" t="s">
        <v>30</v>
      </c>
      <c r="B37" s="23">
        <f>'A-3A-B NF-Comp beds by State'!B37</f>
        <v>2016</v>
      </c>
      <c r="C37" s="24"/>
      <c r="D37" s="23">
        <f>'A-3A-B NF-Comp beds by State'!D37</f>
        <v>880</v>
      </c>
      <c r="E37" s="23">
        <f>'A-3A-B NF-Comp beds by State'!E37</f>
        <v>593</v>
      </c>
      <c r="F37" s="23">
        <f>'A-3A-B NF-Comp beds by State'!F37</f>
        <v>308</v>
      </c>
      <c r="G37" s="27">
        <f>'A-3A-B NF-Comp beds by State'!G37</f>
        <v>122</v>
      </c>
      <c r="H37" s="23">
        <f>'A-3A-B NF-Comp beds by State'!H37</f>
        <v>113</v>
      </c>
      <c r="I37" s="24">
        <f>'A-3A-B NF-Comp beds by State'!I37</f>
        <v>0</v>
      </c>
      <c r="J37" s="23">
        <f>'A-3A-B NF-Comp beds by State'!J37</f>
        <v>50663</v>
      </c>
      <c r="K37" s="25">
        <f>'A-3A-B NF-Comp beds by State'!K37</f>
        <v>0.039792353393995616</v>
      </c>
    </row>
    <row r="38" spans="1:11" ht="13.5">
      <c r="A38" s="2" t="s">
        <v>31</v>
      </c>
      <c r="B38" s="23">
        <f>'A-3A-B NF-Comp beds by State'!B38</f>
        <v>646</v>
      </c>
      <c r="C38" s="24"/>
      <c r="D38" s="23">
        <f>'A-3A-B NF-Comp beds by State'!D38</f>
        <v>223</v>
      </c>
      <c r="E38" s="23">
        <f>'A-3A-B NF-Comp beds by State'!E38</f>
        <v>182</v>
      </c>
      <c r="F38" s="23">
        <f>'A-3A-B NF-Comp beds by State'!F38</f>
        <v>106</v>
      </c>
      <c r="G38" s="27">
        <f>'A-3A-B NF-Comp beds by State'!G38</f>
        <v>18</v>
      </c>
      <c r="H38" s="23">
        <f>'A-3A-B NF-Comp beds by State'!H38</f>
        <v>117</v>
      </c>
      <c r="I38" s="24">
        <f>'A-3A-B NF-Comp beds by State'!I38</f>
        <v>0</v>
      </c>
      <c r="J38" s="23">
        <f>'A-3A-B NF-Comp beds by State'!J38</f>
        <v>6820</v>
      </c>
      <c r="K38" s="25">
        <f>'A-3A-B NF-Comp beds by State'!K38</f>
        <v>0.09472140762463344</v>
      </c>
    </row>
    <row r="39" spans="1:11" ht="14.25" thickBot="1">
      <c r="A39" s="4" t="s">
        <v>32</v>
      </c>
      <c r="B39" s="28">
        <f>'A-3A-B NF-Comp beds by State'!B39</f>
        <v>679</v>
      </c>
      <c r="C39" s="29"/>
      <c r="D39" s="28">
        <f>'A-3A-B NF-Comp beds by State'!D39</f>
        <v>222</v>
      </c>
      <c r="E39" s="28">
        <f>'A-3A-B NF-Comp beds by State'!E39</f>
        <v>184</v>
      </c>
      <c r="F39" s="28">
        <f>'A-3A-B NF-Comp beds by State'!F39</f>
        <v>133</v>
      </c>
      <c r="G39" s="30">
        <f>'A-3A-B NF-Comp beds by State'!G39</f>
        <v>36</v>
      </c>
      <c r="H39" s="28">
        <f>'A-3A-B NF-Comp beds by State'!H39</f>
        <v>104</v>
      </c>
      <c r="I39" s="29">
        <f>'A-3A-B NF-Comp beds by State'!I39</f>
        <v>0</v>
      </c>
      <c r="J39" s="28">
        <f>'A-3A-B NF-Comp beds by State'!J39</f>
        <v>16655</v>
      </c>
      <c r="K39" s="31">
        <f>'A-3A-B NF-Comp beds by State'!K39</f>
        <v>0.040768537976583606</v>
      </c>
    </row>
    <row r="40" spans="1:11" ht="14.25" thickTop="1">
      <c r="A40" s="1" t="s">
        <v>33</v>
      </c>
      <c r="B40" s="39">
        <f>'A-3A-B NF-Comp beds by State'!B40</f>
        <v>411</v>
      </c>
      <c r="C40" s="24"/>
      <c r="D40" s="35">
        <f>'A-3A-B NF-Comp beds by State'!D40</f>
        <v>147</v>
      </c>
      <c r="E40" s="35">
        <f>'A-3A-B NF-Comp beds by State'!E40</f>
        <v>152</v>
      </c>
      <c r="F40" s="35">
        <f>'A-3A-B NF-Comp beds by State'!F40</f>
        <v>54</v>
      </c>
      <c r="G40" s="49">
        <f>'A-3A-B NF-Comp beds by State'!G40</f>
        <v>20</v>
      </c>
      <c r="H40" s="49">
        <f>'A-3A-B NF-Comp beds by State'!H40</f>
        <v>38</v>
      </c>
      <c r="I40" s="24">
        <f>'A-3A-B NF-Comp beds by State'!I40</f>
        <v>0</v>
      </c>
      <c r="J40" s="35">
        <f>'A-3A-B NF-Comp beds by State'!J40</f>
        <v>7347</v>
      </c>
      <c r="K40" s="25">
        <f>'A-3A-B NF-Comp beds by State'!K40</f>
        <v>0.055941200489995915</v>
      </c>
    </row>
    <row r="41" spans="1:11" ht="13.5">
      <c r="A41" s="2" t="s">
        <v>34</v>
      </c>
      <c r="B41" s="39">
        <f>'A-3A-B NF-Comp beds by State'!B41</f>
        <v>4098</v>
      </c>
      <c r="C41" s="24"/>
      <c r="D41" s="35">
        <f>'A-3A-B NF-Comp beds by State'!D41</f>
        <v>1448</v>
      </c>
      <c r="E41" s="35">
        <f>'A-3A-B NF-Comp beds by State'!E41</f>
        <v>1542</v>
      </c>
      <c r="F41" s="35">
        <f>'A-3A-B NF-Comp beds by State'!F41</f>
        <v>336</v>
      </c>
      <c r="G41" s="49">
        <f>'A-3A-B NF-Comp beds by State'!G41</f>
        <v>210</v>
      </c>
      <c r="H41" s="49">
        <f>'A-3A-B NF-Comp beds by State'!H41</f>
        <v>562</v>
      </c>
      <c r="I41" s="24">
        <f>'A-3A-B NF-Comp beds by State'!I41</f>
        <v>0</v>
      </c>
      <c r="J41" s="35">
        <f>'A-3A-B NF-Comp beds by State'!J41</f>
        <v>51369</v>
      </c>
      <c r="K41" s="25">
        <f>'A-3A-B NF-Comp beds by State'!K41</f>
        <v>0.0797757402324359</v>
      </c>
    </row>
    <row r="42" spans="1:11" ht="13.5">
      <c r="A42" s="2" t="s">
        <v>35</v>
      </c>
      <c r="B42" s="39">
        <f>'A-3A-B NF-Comp beds by State'!B42</f>
        <v>2575</v>
      </c>
      <c r="C42" s="24"/>
      <c r="D42" s="39">
        <f>'A-3A-B NF-Comp beds by State'!D42</f>
        <v>734</v>
      </c>
      <c r="E42" s="39">
        <f>'A-3A-B NF-Comp beds by State'!E42</f>
        <v>815</v>
      </c>
      <c r="F42" s="39">
        <f>'A-3A-B NF-Comp beds by State'!F42</f>
        <v>484</v>
      </c>
      <c r="G42" s="39">
        <f>'A-3A-B NF-Comp beds by State'!G42</f>
        <v>180</v>
      </c>
      <c r="H42" s="39">
        <f>'A-3A-B NF-Comp beds by State'!H42</f>
        <v>362</v>
      </c>
      <c r="I42" s="24">
        <f>'A-3A-B NF-Comp beds by State'!I42</f>
        <v>0</v>
      </c>
      <c r="J42" s="39">
        <f>'A-3A-B NF-Comp beds by State'!J42</f>
        <v>6961</v>
      </c>
      <c r="K42" s="47">
        <f>'A-3A-B NF-Comp beds by State'!K42</f>
        <v>0.3699181152133314</v>
      </c>
    </row>
    <row r="43" spans="1:11" ht="13.5">
      <c r="A43" s="1" t="s">
        <v>36</v>
      </c>
      <c r="B43" s="39">
        <f>'A-3A-B NF-Comp beds by State'!B43</f>
        <v>847</v>
      </c>
      <c r="C43" s="24"/>
      <c r="D43" s="39">
        <f>'A-3A-B NF-Comp beds by State'!D43</f>
        <v>319</v>
      </c>
      <c r="E43" s="39">
        <f>'A-3A-B NF-Comp beds by State'!E43</f>
        <v>310</v>
      </c>
      <c r="F43" s="39">
        <f>'A-3A-B NF-Comp beds by State'!F43</f>
        <v>117</v>
      </c>
      <c r="G43" s="39">
        <f>'A-3A-B NF-Comp beds by State'!G43</f>
        <v>46</v>
      </c>
      <c r="H43" s="39">
        <f>'A-3A-B NF-Comp beds by State'!H43</f>
        <v>55</v>
      </c>
      <c r="I43" s="24">
        <f>'A-3A-B NF-Comp beds by State'!I43</f>
        <v>0</v>
      </c>
      <c r="J43" s="39">
        <f>'A-3A-B NF-Comp beds by State'!J43</f>
        <v>5837</v>
      </c>
      <c r="K43" s="47">
        <f>'A-3A-B NF-Comp beds by State'!K43</f>
        <v>0.14510878876135</v>
      </c>
    </row>
    <row r="44" spans="1:11" ht="14.25" thickBot="1">
      <c r="A44" s="4" t="s">
        <v>37</v>
      </c>
      <c r="B44" s="38">
        <f>'A-3A-B NF-Comp beds by State'!B44</f>
        <v>1695</v>
      </c>
      <c r="C44" s="29"/>
      <c r="D44" s="38">
        <f>'A-3A-B NF-Comp beds by State'!D44</f>
        <v>566</v>
      </c>
      <c r="E44" s="38">
        <f>'A-3A-B NF-Comp beds by State'!E44</f>
        <v>674</v>
      </c>
      <c r="F44" s="38">
        <f>'A-3A-B NF-Comp beds by State'!F44</f>
        <v>307</v>
      </c>
      <c r="G44" s="38">
        <f>'A-3A-B NF-Comp beds by State'!G44</f>
        <v>83</v>
      </c>
      <c r="H44" s="38">
        <f>'A-3A-B NF-Comp beds by State'!H44</f>
        <v>65</v>
      </c>
      <c r="I44" s="29">
        <f>'A-3A-B NF-Comp beds by State'!I44</f>
        <v>0</v>
      </c>
      <c r="J44" s="38">
        <f>'A-3A-B NF-Comp beds by State'!J44</f>
        <v>114978</v>
      </c>
      <c r="K44" s="48">
        <f>'A-3A-B NF-Comp beds by State'!K44</f>
        <v>0.014741950634034337</v>
      </c>
    </row>
    <row r="45" spans="1:11" ht="14.25" thickTop="1">
      <c r="A45" s="1" t="s">
        <v>38</v>
      </c>
      <c r="B45" s="39">
        <f>'A-3A-B NF-Comp beds by State'!B45</f>
        <v>8025</v>
      </c>
      <c r="C45" s="24"/>
      <c r="D45" s="39">
        <f>'A-3A-B NF-Comp beds by State'!D45</f>
        <v>2761</v>
      </c>
      <c r="E45" s="39">
        <f>'A-3A-B NF-Comp beds by State'!E45</f>
        <v>2832</v>
      </c>
      <c r="F45" s="39">
        <f>'A-3A-B NF-Comp beds by State'!F45</f>
        <v>1305</v>
      </c>
      <c r="G45" s="39">
        <f>'A-3A-B NF-Comp beds by State'!G45</f>
        <v>269</v>
      </c>
      <c r="H45" s="39">
        <f>'A-3A-B NF-Comp beds by State'!H45</f>
        <v>858</v>
      </c>
      <c r="I45" s="24">
        <f>'A-3A-B NF-Comp beds by State'!I45</f>
        <v>0</v>
      </c>
      <c r="J45" s="39">
        <f>'A-3A-B NF-Comp beds by State'!J45</f>
        <v>93890</v>
      </c>
      <c r="K45" s="47">
        <f>'A-3A-B NF-Comp beds by State'!K45</f>
        <v>0.08547236127383108</v>
      </c>
    </row>
    <row r="46" spans="1:11" ht="13.5">
      <c r="A46" s="1" t="s">
        <v>39</v>
      </c>
      <c r="B46" s="39">
        <f>'A-3A-B NF-Comp beds by State'!B46</f>
        <v>2243</v>
      </c>
      <c r="C46" s="24"/>
      <c r="D46" s="39">
        <f>'A-3A-B NF-Comp beds by State'!D46</f>
        <v>932</v>
      </c>
      <c r="E46" s="39">
        <f>'A-3A-B NF-Comp beds by State'!E46</f>
        <v>672</v>
      </c>
      <c r="F46" s="39">
        <f>'A-3A-B NF-Comp beds by State'!F46</f>
        <v>386</v>
      </c>
      <c r="G46" s="39">
        <f>'A-3A-B NF-Comp beds by State'!G46</f>
        <v>189</v>
      </c>
      <c r="H46" s="39">
        <f>'A-3A-B NF-Comp beds by State'!H46</f>
        <v>64</v>
      </c>
      <c r="I46" s="24">
        <f>'A-3A-B NF-Comp beds by State'!I46</f>
        <v>0</v>
      </c>
      <c r="J46" s="39">
        <f>'A-3A-B NF-Comp beds by State'!J46</f>
        <v>32958</v>
      </c>
      <c r="K46" s="47">
        <f>'A-3A-B NF-Comp beds by State'!K46</f>
        <v>0.06805631409672917</v>
      </c>
    </row>
    <row r="47" spans="1:11" ht="13.5">
      <c r="A47" s="1" t="s">
        <v>40</v>
      </c>
      <c r="B47" s="39">
        <f>'A-3A-B NF-Comp beds by State'!B47</f>
        <v>1329</v>
      </c>
      <c r="C47" s="24"/>
      <c r="D47" s="39">
        <f>'A-3A-B NF-Comp beds by State'!D47</f>
        <v>418</v>
      </c>
      <c r="E47" s="39">
        <f>'A-3A-B NF-Comp beds by State'!E47</f>
        <v>438</v>
      </c>
      <c r="F47" s="39">
        <f>'A-3A-B NF-Comp beds by State'!F47</f>
        <v>280</v>
      </c>
      <c r="G47" s="39">
        <f>'A-3A-B NF-Comp beds by State'!G47</f>
        <v>72</v>
      </c>
      <c r="H47" s="39">
        <f>'A-3A-B NF-Comp beds by State'!H47</f>
        <v>121</v>
      </c>
      <c r="I47" s="24">
        <f>'A-3A-B NF-Comp beds by State'!I47</f>
        <v>0</v>
      </c>
      <c r="J47" s="39">
        <f>'A-3A-B NF-Comp beds by State'!J47</f>
        <v>12135</v>
      </c>
      <c r="K47" s="47">
        <f>'A-3A-B NF-Comp beds by State'!K47</f>
        <v>0.10951792336217553</v>
      </c>
    </row>
    <row r="48" spans="1:11" ht="13.5">
      <c r="A48" s="1" t="s">
        <v>41</v>
      </c>
      <c r="B48" s="39">
        <f>'A-3A-B NF-Comp beds by State'!B48</f>
        <v>1387</v>
      </c>
      <c r="C48" s="24"/>
      <c r="D48" s="39">
        <f>'A-3A-B NF-Comp beds by State'!D48</f>
        <v>524</v>
      </c>
      <c r="E48" s="39">
        <f>'A-3A-B NF-Comp beds by State'!E48</f>
        <v>447</v>
      </c>
      <c r="F48" s="39">
        <f>'A-3A-B NF-Comp beds by State'!F48</f>
        <v>242</v>
      </c>
      <c r="G48" s="39">
        <f>'A-3A-B NF-Comp beds by State'!G48</f>
        <v>102</v>
      </c>
      <c r="H48" s="39">
        <f>'A-3A-B NF-Comp beds by State'!H48</f>
        <v>72</v>
      </c>
      <c r="I48" s="24">
        <f>'A-3A-B NF-Comp beds by State'!I48</f>
        <v>0</v>
      </c>
      <c r="J48" s="39">
        <f>'A-3A-B NF-Comp beds by State'!J48</f>
        <v>88132</v>
      </c>
      <c r="K48" s="47">
        <f>'A-3A-B NF-Comp beds by State'!K48</f>
        <v>0.015737757000862343</v>
      </c>
    </row>
    <row r="49" spans="1:11" ht="14.25" thickBot="1">
      <c r="A49" s="4" t="s">
        <v>42</v>
      </c>
      <c r="B49" s="38">
        <f>'A-3A-B NF-Comp beds by State'!B49</f>
        <v>32</v>
      </c>
      <c r="C49" s="29"/>
      <c r="D49" s="38">
        <f>'A-3A-B NF-Comp beds by State'!D49</f>
        <v>4</v>
      </c>
      <c r="E49" s="38">
        <f>'A-3A-B NF-Comp beds by State'!E49</f>
        <v>2</v>
      </c>
      <c r="F49" s="38">
        <f>'A-3A-B NF-Comp beds by State'!F49</f>
        <v>22</v>
      </c>
      <c r="G49" s="38">
        <f>'A-3A-B NF-Comp beds by State'!G49</f>
        <v>2</v>
      </c>
      <c r="H49" s="38">
        <f>'A-3A-B NF-Comp beds by State'!H49</f>
        <v>2</v>
      </c>
      <c r="I49" s="29">
        <f>'A-3A-B NF-Comp beds by State'!I49</f>
        <v>0</v>
      </c>
      <c r="J49" s="38">
        <f>'A-3A-B NF-Comp beds by State'!J49</f>
        <v>305</v>
      </c>
      <c r="K49" s="48">
        <f>'A-3A-B NF-Comp beds by State'!K49</f>
        <v>0.10491803278688525</v>
      </c>
    </row>
    <row r="50" spans="1:11" ht="14.25" thickTop="1">
      <c r="A50" s="1" t="s">
        <v>43</v>
      </c>
      <c r="B50" s="39">
        <f>'A-3A-B NF-Comp beds by State'!B50</f>
        <v>564</v>
      </c>
      <c r="C50" s="24"/>
      <c r="D50" s="39">
        <f>'A-3A-B NF-Comp beds by State'!D50</f>
        <v>305</v>
      </c>
      <c r="E50" s="39">
        <f>'A-3A-B NF-Comp beds by State'!E50</f>
        <v>158</v>
      </c>
      <c r="F50" s="39">
        <f>'A-3A-B NF-Comp beds by State'!F50</f>
        <v>36</v>
      </c>
      <c r="G50" s="39">
        <f>'A-3A-B NF-Comp beds by State'!G50</f>
        <v>15</v>
      </c>
      <c r="H50" s="39">
        <f>'A-3A-B NF-Comp beds by State'!H50</f>
        <v>50</v>
      </c>
      <c r="I50" s="24">
        <f>'A-3A-B NF-Comp beds by State'!I50</f>
        <v>0</v>
      </c>
      <c r="J50" s="39">
        <f>'A-3A-B NF-Comp beds by State'!J50</f>
        <v>9158</v>
      </c>
      <c r="K50" s="47">
        <f>'A-3A-B NF-Comp beds by State'!K50</f>
        <v>0.06158549901725267</v>
      </c>
    </row>
    <row r="51" spans="1:11" ht="13.5">
      <c r="A51" s="1" t="s">
        <v>44</v>
      </c>
      <c r="B51" s="39">
        <f>'A-3A-B NF-Comp beds by State'!B51</f>
        <v>4596</v>
      </c>
      <c r="C51" s="24"/>
      <c r="D51" s="39">
        <f>'A-3A-B NF-Comp beds by State'!D51</f>
        <v>2276</v>
      </c>
      <c r="E51" s="39">
        <f>'A-3A-B NF-Comp beds by State'!E51</f>
        <v>1339</v>
      </c>
      <c r="F51" s="39">
        <f>'A-3A-B NF-Comp beds by State'!F51</f>
        <v>332</v>
      </c>
      <c r="G51" s="39">
        <f>'A-3A-B NF-Comp beds by State'!G51</f>
        <v>450</v>
      </c>
      <c r="H51" s="39">
        <f>'A-3A-B NF-Comp beds by State'!H51</f>
        <v>199</v>
      </c>
      <c r="I51" s="24">
        <f>'A-3A-B NF-Comp beds by State'!I51</f>
        <v>0</v>
      </c>
      <c r="J51" s="39">
        <f>'A-3A-B NF-Comp beds by State'!J51</f>
        <v>22853</v>
      </c>
      <c r="K51" s="47">
        <f>'A-3A-B NF-Comp beds by State'!K51</f>
        <v>0.2011114514505754</v>
      </c>
    </row>
    <row r="52" spans="1:11" ht="13.5">
      <c r="A52" s="1" t="s">
        <v>45</v>
      </c>
      <c r="B52" s="39">
        <f>'A-3A-B NF-Comp beds by State'!B52</f>
        <v>206</v>
      </c>
      <c r="C52" s="24"/>
      <c r="D52" s="39">
        <f>'A-3A-B NF-Comp beds by State'!D52</f>
        <v>90</v>
      </c>
      <c r="E52" s="39">
        <f>'A-3A-B NF-Comp beds by State'!E52</f>
        <v>70</v>
      </c>
      <c r="F52" s="39">
        <f>'A-3A-B NF-Comp beds by State'!F52</f>
        <v>20</v>
      </c>
      <c r="G52" s="39">
        <f>'A-3A-B NF-Comp beds by State'!G52</f>
        <v>24</v>
      </c>
      <c r="H52" s="39">
        <f>'A-3A-B NF-Comp beds by State'!H52</f>
        <v>2</v>
      </c>
      <c r="I52" s="24">
        <f>'A-3A-B NF-Comp beds by State'!I52</f>
        <v>0</v>
      </c>
      <c r="J52" s="39">
        <f>'A-3A-B NF-Comp beds by State'!J52</f>
        <v>6893</v>
      </c>
      <c r="K52" s="47">
        <f>'A-3A-B NF-Comp beds by State'!K52</f>
        <v>0.029885390976352823</v>
      </c>
    </row>
    <row r="53" spans="1:11" ht="13.5">
      <c r="A53" s="1" t="s">
        <v>46</v>
      </c>
      <c r="B53" s="39">
        <f>'A-3A-B NF-Comp beds by State'!B53</f>
        <v>1360</v>
      </c>
      <c r="C53" s="24"/>
      <c r="D53" s="39">
        <f>'A-3A-B NF-Comp beds by State'!D53</f>
        <v>532</v>
      </c>
      <c r="E53" s="39">
        <f>'A-3A-B NF-Comp beds by State'!E53</f>
        <v>423</v>
      </c>
      <c r="F53" s="39">
        <f>'A-3A-B NF-Comp beds by State'!F53</f>
        <v>184</v>
      </c>
      <c r="G53" s="39">
        <f>'A-3A-B NF-Comp beds by State'!G53</f>
        <v>28</v>
      </c>
      <c r="H53" s="39">
        <f>'A-3A-B NF-Comp beds by State'!H53</f>
        <v>193</v>
      </c>
      <c r="I53" s="24">
        <f>'A-3A-B NF-Comp beds by State'!I53</f>
        <v>0</v>
      </c>
      <c r="J53" s="39">
        <f>'A-3A-B NF-Comp beds by State'!J53</f>
        <v>37242</v>
      </c>
      <c r="K53" s="47">
        <f>'A-3A-B NF-Comp beds by State'!K53</f>
        <v>0.03651790988668707</v>
      </c>
    </row>
    <row r="54" spans="1:11" ht="14.25" thickBot="1">
      <c r="A54" s="4" t="s">
        <v>47</v>
      </c>
      <c r="B54" s="38">
        <f>'A-3A-B NF-Comp beds by State'!B54</f>
        <v>13980</v>
      </c>
      <c r="C54" s="29"/>
      <c r="D54" s="38">
        <f>'A-3A-B NF-Comp beds by State'!D54</f>
        <v>3023</v>
      </c>
      <c r="E54" s="38">
        <f>'A-3A-B NF-Comp beds by State'!E54</f>
        <v>4985</v>
      </c>
      <c r="F54" s="38">
        <f>'A-3A-B NF-Comp beds by State'!F54</f>
        <v>4736</v>
      </c>
      <c r="G54" s="38">
        <f>'A-3A-B NF-Comp beds by State'!G54</f>
        <v>652</v>
      </c>
      <c r="H54" s="38">
        <f>'A-3A-B NF-Comp beds by State'!H54</f>
        <v>584</v>
      </c>
      <c r="I54" s="29">
        <f>'A-3A-B NF-Comp beds by State'!I54</f>
        <v>0</v>
      </c>
      <c r="J54" s="38">
        <f>'A-3A-B NF-Comp beds by State'!J54</f>
        <v>136388</v>
      </c>
      <c r="K54" s="48">
        <f>'A-3A-B NF-Comp beds by State'!K54</f>
        <v>0.10250168636536938</v>
      </c>
    </row>
    <row r="55" spans="1:11" ht="14.25" thickTop="1">
      <c r="A55" s="1" t="s">
        <v>48</v>
      </c>
      <c r="B55" s="39">
        <f>'A-3A-B NF-Comp beds by State'!B55</f>
        <v>1059</v>
      </c>
      <c r="C55" s="24"/>
      <c r="D55" s="39">
        <f>'A-3A-B NF-Comp beds by State'!D55</f>
        <v>383</v>
      </c>
      <c r="E55" s="39">
        <f>'A-3A-B NF-Comp beds by State'!E55</f>
        <v>269</v>
      </c>
      <c r="F55" s="39">
        <f>'A-3A-B NF-Comp beds by State'!F55</f>
        <v>225</v>
      </c>
      <c r="G55" s="39">
        <f>'A-3A-B NF-Comp beds by State'!G55</f>
        <v>80</v>
      </c>
      <c r="H55" s="39">
        <f>'A-3A-B NF-Comp beds by State'!H55</f>
        <v>102</v>
      </c>
      <c r="I55" s="24">
        <f>'A-3A-B NF-Comp beds by State'!I55</f>
        <v>0</v>
      </c>
      <c r="J55" s="39">
        <f>'A-3A-B NF-Comp beds by State'!J55</f>
        <v>9037</v>
      </c>
      <c r="K55" s="47">
        <f>'A-3A-B NF-Comp beds by State'!K55</f>
        <v>0.11718490649551842</v>
      </c>
    </row>
    <row r="56" spans="1:11" ht="13.5">
      <c r="A56" s="2" t="s">
        <v>49</v>
      </c>
      <c r="B56" s="39">
        <f>'A-3A-B NF-Comp beds by State'!B56</f>
        <v>1878</v>
      </c>
      <c r="C56" s="24"/>
      <c r="D56" s="39">
        <f>'A-3A-B NF-Comp beds by State'!D56</f>
        <v>591</v>
      </c>
      <c r="E56" s="39">
        <f>'A-3A-B NF-Comp beds by State'!E56</f>
        <v>683</v>
      </c>
      <c r="F56" s="39">
        <f>'A-3A-B NF-Comp beds by State'!F56</f>
        <v>406</v>
      </c>
      <c r="G56" s="39">
        <f>'A-3A-B NF-Comp beds by State'!G56</f>
        <v>124</v>
      </c>
      <c r="H56" s="39">
        <f>'A-3A-B NF-Comp beds by State'!H56</f>
        <v>74</v>
      </c>
      <c r="I56" s="24">
        <f>'A-3A-B NF-Comp beds by State'!I56</f>
        <v>0</v>
      </c>
      <c r="J56" s="39">
        <f>'A-3A-B NF-Comp beds by State'!J56</f>
        <v>32160</v>
      </c>
      <c r="K56" s="47">
        <f>'A-3A-B NF-Comp beds by State'!K56</f>
        <v>0.0583955223880597</v>
      </c>
    </row>
    <row r="57" spans="1:11" ht="13.5">
      <c r="A57" s="2" t="s">
        <v>50</v>
      </c>
      <c r="B57" s="39">
        <f>'A-3A-B NF-Comp beds by State'!B57</f>
        <v>314</v>
      </c>
      <c r="C57" s="24"/>
      <c r="D57" s="39">
        <f>'A-3A-B NF-Comp beds by State'!D57</f>
        <v>115</v>
      </c>
      <c r="E57" s="39">
        <f>'A-3A-B NF-Comp beds by State'!E57</f>
        <v>93</v>
      </c>
      <c r="F57" s="39">
        <f>'A-3A-B NF-Comp beds by State'!F57</f>
        <v>51</v>
      </c>
      <c r="G57" s="39">
        <f>'A-3A-B NF-Comp beds by State'!G57</f>
        <v>10</v>
      </c>
      <c r="H57" s="39">
        <f>'A-3A-B NF-Comp beds by State'!H57</f>
        <v>45</v>
      </c>
      <c r="I57" s="24">
        <f>'A-3A-B NF-Comp beds by State'!I57</f>
        <v>0</v>
      </c>
      <c r="J57" s="39">
        <f>'A-3A-B NF-Comp beds by State'!J57</f>
        <v>3212</v>
      </c>
      <c r="K57" s="47">
        <f>'A-3A-B NF-Comp beds by State'!K57</f>
        <v>0.09775840597758406</v>
      </c>
    </row>
    <row r="58" spans="1:11" ht="13.5">
      <c r="A58" s="2" t="s">
        <v>51</v>
      </c>
      <c r="B58" s="39">
        <f>'A-3A-B NF-Comp beds by State'!B58</f>
        <v>2403</v>
      </c>
      <c r="C58" s="24"/>
      <c r="D58" s="39">
        <f>'A-3A-B NF-Comp beds by State'!D58</f>
        <v>670</v>
      </c>
      <c r="E58" s="39">
        <f>'A-3A-B NF-Comp beds by State'!E58</f>
        <v>946</v>
      </c>
      <c r="F58" s="39">
        <f>'A-3A-B NF-Comp beds by State'!F58</f>
        <v>527</v>
      </c>
      <c r="G58" s="39">
        <f>'A-3A-B NF-Comp beds by State'!G58</f>
        <v>86</v>
      </c>
      <c r="H58" s="39">
        <f>'A-3A-B NF-Comp beds by State'!H58</f>
        <v>174</v>
      </c>
      <c r="I58" s="24">
        <f>'A-3A-B NF-Comp beds by State'!I58</f>
        <v>0</v>
      </c>
      <c r="J58" s="39">
        <f>'A-3A-B NF-Comp beds by State'!J58</f>
        <v>22130</v>
      </c>
      <c r="K58" s="47">
        <f>'A-3A-B NF-Comp beds by State'!K58</f>
        <v>0.10858563036601898</v>
      </c>
    </row>
    <row r="59" spans="1:11" ht="14.25" thickBot="1">
      <c r="A59" s="6" t="s">
        <v>52</v>
      </c>
      <c r="B59" s="38">
        <f>'A-3A-B NF-Comp beds by State'!B59</f>
        <v>1290</v>
      </c>
      <c r="C59" s="29"/>
      <c r="D59" s="38">
        <f>'A-3A-B NF-Comp beds by State'!D59</f>
        <v>475</v>
      </c>
      <c r="E59" s="38">
        <f>'A-3A-B NF-Comp beds by State'!E59</f>
        <v>433</v>
      </c>
      <c r="F59" s="38">
        <f>'A-3A-B NF-Comp beds by State'!F59</f>
        <v>121</v>
      </c>
      <c r="G59" s="38">
        <f>'A-3A-B NF-Comp beds by State'!G59</f>
        <v>62</v>
      </c>
      <c r="H59" s="38">
        <f>'A-3A-B NF-Comp beds by State'!H59</f>
        <v>199</v>
      </c>
      <c r="I59" s="29">
        <f>'A-3A-B NF-Comp beds by State'!I59</f>
        <v>0</v>
      </c>
      <c r="J59" s="38">
        <f>'A-3A-B NF-Comp beds by State'!J59</f>
        <v>34679</v>
      </c>
      <c r="K59" s="48">
        <f>'A-3A-B NF-Comp beds by State'!K59</f>
        <v>0.037198304449378584</v>
      </c>
    </row>
    <row r="60" spans="1:11" ht="14.25" thickTop="1">
      <c r="A60" s="1" t="s">
        <v>53</v>
      </c>
      <c r="B60" s="39">
        <f>'A-3A-B NF-Comp beds by State'!B60</f>
        <v>753</v>
      </c>
      <c r="C60" s="24"/>
      <c r="D60" s="39">
        <f>'A-3A-B NF-Comp beds by State'!D60</f>
        <v>280</v>
      </c>
      <c r="E60" s="39">
        <f>'A-3A-B NF-Comp beds by State'!E60</f>
        <v>178</v>
      </c>
      <c r="F60" s="39">
        <f>'A-3A-B NF-Comp beds by State'!F60</f>
        <v>118</v>
      </c>
      <c r="G60" s="39">
        <f>'A-3A-B NF-Comp beds by State'!G60</f>
        <v>25</v>
      </c>
      <c r="H60" s="39">
        <f>'A-3A-B NF-Comp beds by State'!H60</f>
        <v>152</v>
      </c>
      <c r="I60" s="24">
        <f>'A-3A-B NF-Comp beds by State'!I60</f>
        <v>0</v>
      </c>
      <c r="J60" s="39">
        <f>'A-3A-B NF-Comp beds by State'!J60</f>
        <v>10940</v>
      </c>
      <c r="K60" s="47">
        <f>'A-3A-B NF-Comp beds by State'!K60</f>
        <v>0.06882998171846436</v>
      </c>
    </row>
    <row r="61" spans="1:11" ht="13.5">
      <c r="A61" s="1" t="s">
        <v>54</v>
      </c>
      <c r="B61" s="39">
        <f>'A-3A-B NF-Comp beds by State'!B61</f>
        <v>689</v>
      </c>
      <c r="C61" s="24"/>
      <c r="D61" s="39">
        <f>'A-3A-B NF-Comp beds by State'!D61</f>
        <v>229</v>
      </c>
      <c r="E61" s="39">
        <f>'A-3A-B NF-Comp beds by State'!E61</f>
        <v>154</v>
      </c>
      <c r="F61" s="39">
        <f>'A-3A-B NF-Comp beds by State'!F61</f>
        <v>38</v>
      </c>
      <c r="G61" s="39">
        <f>'A-3A-B NF-Comp beds by State'!G61</f>
        <v>32</v>
      </c>
      <c r="H61" s="39">
        <f>'A-3A-B NF-Comp beds by State'!H61</f>
        <v>236</v>
      </c>
      <c r="I61" s="24">
        <f>'A-3A-B NF-Comp beds by State'!I61</f>
        <v>0</v>
      </c>
      <c r="J61" s="39">
        <f>'A-3A-B NF-Comp beds by State'!J61</f>
        <v>2950</v>
      </c>
      <c r="K61" s="47">
        <f>'A-3A-B NF-Comp beds by State'!K61</f>
        <v>0.23355932203389831</v>
      </c>
    </row>
  </sheetData>
  <sheetProtection/>
  <hyperlinks>
    <hyperlink ref="L3" location="ToC!A1" display="Table of Contents"/>
  </hyperlinks>
  <printOptions horizontalCentered="1"/>
  <pageMargins left="0.25" right="0.25" top="0.71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A-3: Complaint Summary: Nursing Facilities Totals and Percents for FY 2014</oddHeader>
    <oddFooter>&amp;C&amp;"Arial Narrow,Regular"Table A-3: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57421875" style="0" customWidth="1"/>
    <col min="3" max="3" width="0.2890625" style="0" customWidth="1"/>
    <col min="4" max="4" width="13.00390625" style="0" customWidth="1"/>
    <col min="5" max="5" width="11.421875" style="0" customWidth="1"/>
    <col min="6" max="6" width="9.28125" style="0" customWidth="1"/>
    <col min="7" max="7" width="10.7109375" style="0" customWidth="1"/>
    <col min="8" max="8" width="14.00390625" style="0" customWidth="1"/>
    <col min="9" max="9" width="0.71875" style="0" customWidth="1"/>
    <col min="10" max="10" width="10.57421875" style="0" customWidth="1"/>
    <col min="11" max="11" width="13.8515625" style="0" customWidth="1"/>
  </cols>
  <sheetData>
    <row r="1" spans="1:11" s="133" customFormat="1" ht="21.75" customHeight="1">
      <c r="A1" s="163"/>
      <c r="B1" s="134" t="s">
        <v>57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1" s="133" customFormat="1" ht="30.75" customHeight="1">
      <c r="A2" s="135" t="s">
        <v>0</v>
      </c>
      <c r="B2" s="136" t="s">
        <v>58</v>
      </c>
      <c r="C2" s="137"/>
      <c r="D2" s="159" t="s">
        <v>59</v>
      </c>
      <c r="E2" s="141"/>
      <c r="F2" s="141"/>
      <c r="G2" s="159"/>
      <c r="H2" s="141"/>
      <c r="I2" s="157"/>
      <c r="J2" s="141" t="s">
        <v>60</v>
      </c>
      <c r="K2" s="158"/>
    </row>
    <row r="3" spans="1:12" s="133" customFormat="1" ht="34.5" customHeight="1" thickBot="1">
      <c r="A3" s="143"/>
      <c r="B3" s="144" t="s">
        <v>61</v>
      </c>
      <c r="C3" s="145"/>
      <c r="D3" s="146" t="s">
        <v>62</v>
      </c>
      <c r="E3" s="147" t="s">
        <v>63</v>
      </c>
      <c r="F3" s="147" t="s">
        <v>64</v>
      </c>
      <c r="G3" s="147" t="s">
        <v>98</v>
      </c>
      <c r="H3" s="136" t="s">
        <v>66</v>
      </c>
      <c r="I3" s="137"/>
      <c r="J3" s="148" t="s">
        <v>2</v>
      </c>
      <c r="K3" s="149" t="s">
        <v>67</v>
      </c>
      <c r="L3" s="210" t="s">
        <v>101</v>
      </c>
    </row>
    <row r="4" spans="1:11" ht="14.25" thickBot="1">
      <c r="A4" s="46" t="str">
        <f>'A-3A-B NF-Comp beds by State'!A4</f>
        <v>Total 2014</v>
      </c>
      <c r="B4" s="11">
        <f>'A-3A-B NF-Comp beds by State'!B4</f>
        <v>136795</v>
      </c>
      <c r="C4" s="12"/>
      <c r="D4" s="20">
        <f>'A-3A-B NF-Comp beds by State'!N4</f>
        <v>0.355539310647319</v>
      </c>
      <c r="E4" s="20">
        <f>'A-3A-B NF-Comp beds by State'!O4</f>
        <v>0.3084396359516064</v>
      </c>
      <c r="F4" s="20">
        <f>'A-3A-B NF-Comp beds by State'!P4</f>
        <v>0.2103000840674001</v>
      </c>
      <c r="G4" s="20">
        <f>'A-3A-B NF-Comp beds by State'!Q4</f>
        <v>0.047589458679045286</v>
      </c>
      <c r="H4" s="50">
        <f>'A-3A-B NF-Comp beds by State'!R4</f>
        <v>0.07813151065462919</v>
      </c>
      <c r="I4" s="16">
        <f>'A-3A-B NF-Comp beds by State'!S4</f>
        <v>0</v>
      </c>
      <c r="J4" s="17">
        <f>'A-3A-B NF-Comp beds by State'!T4</f>
        <v>1712238</v>
      </c>
      <c r="K4" s="19">
        <f>'A-3A-B NF-Comp beds by State'!U4</f>
        <v>0.07989251494243207</v>
      </c>
    </row>
    <row r="5" spans="1:11" ht="14.25" thickBot="1">
      <c r="A5" s="7">
        <f>'A-3A-B NF-Comp beds by State'!A5</f>
        <v>2013</v>
      </c>
      <c r="B5" s="11">
        <f>'A-3A-B NF-Comp beds by State'!B5</f>
        <v>135620</v>
      </c>
      <c r="C5" s="12">
        <v>0</v>
      </c>
      <c r="D5" s="20">
        <f>'A-3A-B NF-Comp beds by State'!N5</f>
        <v>0.3473823919775844</v>
      </c>
      <c r="E5" s="20">
        <f>'A-3A-B NF-Comp beds by State'!O5</f>
        <v>0.3076906061052942</v>
      </c>
      <c r="F5" s="20">
        <f>'A-3A-B NF-Comp beds by State'!P5</f>
        <v>0.21241704763309247</v>
      </c>
      <c r="G5" s="20">
        <f>'A-3A-B NF-Comp beds by State'!Q5</f>
        <v>0.048156614068721425</v>
      </c>
      <c r="H5" s="50">
        <f>'A-3A-B NF-Comp beds by State'!R5</f>
        <v>0.08435334021530748</v>
      </c>
      <c r="I5" s="16">
        <f>'A-3A-B NF-Comp beds by State'!S5</f>
        <v>0</v>
      </c>
      <c r="J5" s="17">
        <f>'A-3A-B NF-Comp beds by State'!T5</f>
        <v>1716787</v>
      </c>
      <c r="K5" s="19">
        <f>'A-3A-B NF-Comp beds by State'!U5</f>
        <v>0.07899640432971591</v>
      </c>
    </row>
    <row r="6" spans="1:11" ht="14.25" thickBot="1">
      <c r="A6" s="8">
        <f>'A-3A-B NF-Comp beds by State'!A6</f>
        <v>2012</v>
      </c>
      <c r="B6" s="51">
        <f>'A-3A-B NF-Comp beds by State'!B6</f>
        <v>140098</v>
      </c>
      <c r="C6" s="12">
        <v>0</v>
      </c>
      <c r="D6" s="20">
        <f>'A-3A-B NF-Comp beds by State'!N6</f>
        <v>0.35036188953446873</v>
      </c>
      <c r="E6" s="20">
        <f>'A-3A-B NF-Comp beds by State'!O6</f>
        <v>0.3072420734057588</v>
      </c>
      <c r="F6" s="20">
        <f>'A-3A-B NF-Comp beds by State'!P6</f>
        <v>0.20827563562649004</v>
      </c>
      <c r="G6" s="20">
        <f>'A-3A-B NF-Comp beds by State'!Q6</f>
        <v>0.05087153278419392</v>
      </c>
      <c r="H6" s="50">
        <f>'A-3A-B NF-Comp beds by State'!R6</f>
        <v>0.0832488686490885</v>
      </c>
      <c r="I6" s="12">
        <f>'A-3A-B NF-Comp beds by State'!S6</f>
        <v>0</v>
      </c>
      <c r="J6" s="18">
        <f>'A-3A-B NF-Comp beds by State'!T6</f>
        <v>1723433</v>
      </c>
      <c r="K6" s="19">
        <f>'A-3A-B NF-Comp beds by State'!U6</f>
        <v>0.0812900762605799</v>
      </c>
    </row>
    <row r="7" spans="1:11" ht="14.25" thickBot="1">
      <c r="A7" s="8">
        <f>'A-3A-B NF-Comp beds by State'!A7</f>
        <v>2011</v>
      </c>
      <c r="B7" s="51">
        <f>'A-3A-B NF-Comp beds by State'!B7</f>
        <v>149366</v>
      </c>
      <c r="C7" s="12">
        <v>0</v>
      </c>
      <c r="D7" s="20">
        <f>'A-3A-B NF-Comp beds by State'!N7</f>
        <v>0.3463037103490754</v>
      </c>
      <c r="E7" s="20">
        <f>'A-3A-B NF-Comp beds by State'!O7</f>
        <v>0.3102178541301233</v>
      </c>
      <c r="F7" s="20">
        <f>'A-3A-B NF-Comp beds by State'!P7</f>
        <v>0.21017500636021585</v>
      </c>
      <c r="G7" s="20">
        <f>'A-3A-B NF-Comp beds by State'!Q7</f>
        <v>0.052829961303107804</v>
      </c>
      <c r="H7" s="50">
        <f>'A-3A-B NF-Comp beds by State'!R7</f>
        <v>0.08047346785747761</v>
      </c>
      <c r="I7" s="12">
        <f>'A-3A-B NF-Comp beds by State'!S7</f>
        <v>0</v>
      </c>
      <c r="J7" s="18">
        <f>'A-3A-B NF-Comp beds by State'!T7</f>
        <v>1733444</v>
      </c>
      <c r="K7" s="19">
        <f>'A-3A-B NF-Comp beds by State'!U7</f>
        <v>0.08616719086396792</v>
      </c>
    </row>
    <row r="8" spans="1:11" ht="14.25" thickBot="1">
      <c r="A8" s="8">
        <f>'A-3A-B NF-Comp beds by State'!A8</f>
        <v>2010</v>
      </c>
      <c r="B8" s="51">
        <f>'A-3A-B NF-Comp beds by State'!B8</f>
        <v>157962</v>
      </c>
      <c r="C8" s="12">
        <v>0</v>
      </c>
      <c r="D8" s="20">
        <f>'A-3A-B NF-Comp beds by State'!N8</f>
        <v>0.3394550588116129</v>
      </c>
      <c r="E8" s="20">
        <f>'A-3A-B NF-Comp beds by State'!O8</f>
        <v>0.3111507830997328</v>
      </c>
      <c r="F8" s="20">
        <f>'A-3A-B NF-Comp beds by State'!P8</f>
        <v>0.2148997860244869</v>
      </c>
      <c r="G8" s="20">
        <f>'A-3A-B NF-Comp beds by State'!Q8</f>
        <v>0.05537407730973272</v>
      </c>
      <c r="H8" s="50">
        <f>'A-3A-B NF-Comp beds by State'!R8</f>
        <v>0.0791202947544346</v>
      </c>
      <c r="I8" s="12">
        <f>'A-3A-B NF-Comp beds by State'!S8</f>
        <v>0</v>
      </c>
      <c r="J8" s="18">
        <f>'A-3A-B NF-Comp beds by State'!T8</f>
        <v>1736645</v>
      </c>
      <c r="K8" s="19">
        <f>'A-3A-B NF-Comp beds by State'!U8</f>
        <v>0.09095814055261726</v>
      </c>
    </row>
    <row r="9" spans="1:11" ht="14.25" thickBot="1">
      <c r="A9" s="8">
        <f>'A-3A-B NF-Comp beds by State'!A9</f>
        <v>2009</v>
      </c>
      <c r="B9" s="51">
        <f>'A-3A-B NF-Comp beds by State'!B9</f>
        <v>176083</v>
      </c>
      <c r="C9" s="12">
        <v>0</v>
      </c>
      <c r="D9" s="20">
        <f>'A-3A-B NF-Comp beds by State'!N9</f>
        <v>0.32300108471573064</v>
      </c>
      <c r="E9" s="20">
        <f>'A-3A-B NF-Comp beds by State'!O9</f>
        <v>0.31046722284377254</v>
      </c>
      <c r="F9" s="20">
        <f>'A-3A-B NF-Comp beds by State'!P9</f>
        <v>0.23096494266908218</v>
      </c>
      <c r="G9" s="20">
        <f>'A-3A-B NF-Comp beds by State'!Q9</f>
        <v>0.06331105217425873</v>
      </c>
      <c r="H9" s="50">
        <f>'A-3A-B NF-Comp beds by State'!R9</f>
        <v>0.07225569759715589</v>
      </c>
      <c r="I9" s="12">
        <f>'A-3A-B NF-Comp beds by State'!S9</f>
        <v>0</v>
      </c>
      <c r="J9" s="18">
        <f>'A-3A-B NF-Comp beds by State'!T9</f>
        <v>1737301</v>
      </c>
      <c r="K9" s="19">
        <f>'A-3A-B NF-Comp beds by State'!U9</f>
        <v>0.10135434216638338</v>
      </c>
    </row>
    <row r="10" spans="1:11" ht="13.5">
      <c r="A10" s="1" t="s">
        <v>4</v>
      </c>
      <c r="B10" s="23">
        <f>'A-3A-B NF-Comp beds by State'!B10</f>
        <v>140</v>
      </c>
      <c r="C10" s="24"/>
      <c r="D10" s="26">
        <f>'A-3A-B NF-Comp beds by State'!N10</f>
        <v>0.29285714285714287</v>
      </c>
      <c r="E10" s="26">
        <f>'A-3A-B NF-Comp beds by State'!O10</f>
        <v>0.4142857142857143</v>
      </c>
      <c r="F10" s="26">
        <f>'A-3A-B NF-Comp beds by State'!P10</f>
        <v>0.10714285714285714</v>
      </c>
      <c r="G10" s="26">
        <f>'A-3A-B NF-Comp beds by State'!Q10</f>
        <v>0.08571428571428572</v>
      </c>
      <c r="H10" s="26">
        <f>'A-3A-B NF-Comp beds by State'!R10</f>
        <v>0.1</v>
      </c>
      <c r="I10" s="24">
        <f>'A-3A-B NF-Comp beds by State'!S10</f>
        <v>0</v>
      </c>
      <c r="J10" s="23">
        <f>'A-3A-B NF-Comp beds by State'!T10</f>
        <v>674</v>
      </c>
      <c r="K10" s="25">
        <f>'A-3A-B NF-Comp beds by State'!U10</f>
        <v>0.20771513353115728</v>
      </c>
    </row>
    <row r="11" spans="1:11" ht="13.5">
      <c r="A11" s="1" t="s">
        <v>5</v>
      </c>
      <c r="B11" s="23">
        <f>'A-3A-B NF-Comp beds by State'!B11</f>
        <v>791</v>
      </c>
      <c r="C11" s="24"/>
      <c r="D11" s="26">
        <f>'A-3A-B NF-Comp beds by State'!N11</f>
        <v>0.3944374209860936</v>
      </c>
      <c r="E11" s="26">
        <f>'A-3A-B NF-Comp beds by State'!O11</f>
        <v>0.34513274336283184</v>
      </c>
      <c r="F11" s="26">
        <f>'A-3A-B NF-Comp beds by State'!P11</f>
        <v>0.11757269279393173</v>
      </c>
      <c r="G11" s="26">
        <f>'A-3A-B NF-Comp beds by State'!Q11</f>
        <v>0.0695322376738306</v>
      </c>
      <c r="H11" s="26">
        <f>'A-3A-B NF-Comp beds by State'!R11</f>
        <v>0.07332490518331226</v>
      </c>
      <c r="I11" s="24">
        <f>'A-3A-B NF-Comp beds by State'!S11</f>
        <v>0</v>
      </c>
      <c r="J11" s="23">
        <f>'A-3A-B NF-Comp beds by State'!T11</f>
        <v>27003</v>
      </c>
      <c r="K11" s="25">
        <f>'A-3A-B NF-Comp beds by State'!U11</f>
        <v>0.02929304151390586</v>
      </c>
    </row>
    <row r="12" spans="1:11" ht="13.5">
      <c r="A12" s="1" t="s">
        <v>6</v>
      </c>
      <c r="B12" s="23">
        <f>'A-3A-B NF-Comp beds by State'!B12</f>
        <v>1572</v>
      </c>
      <c r="C12" s="24"/>
      <c r="D12" s="26">
        <f>'A-3A-B NF-Comp beds by State'!N12</f>
        <v>0.5139949109414759</v>
      </c>
      <c r="E12" s="26">
        <f>'A-3A-B NF-Comp beds by State'!O12</f>
        <v>0.22709923664122136</v>
      </c>
      <c r="F12" s="26">
        <f>'A-3A-B NF-Comp beds by State'!P12</f>
        <v>0.1253180661577608</v>
      </c>
      <c r="G12" s="26">
        <f>'A-3A-B NF-Comp beds by State'!Q12</f>
        <v>0.02862595419847328</v>
      </c>
      <c r="H12" s="26">
        <f>'A-3A-B NF-Comp beds by State'!R12</f>
        <v>0.1049618320610687</v>
      </c>
      <c r="I12" s="24">
        <f>'A-3A-B NF-Comp beds by State'!S12</f>
        <v>0</v>
      </c>
      <c r="J12" s="23">
        <f>'A-3A-B NF-Comp beds by State'!T12</f>
        <v>25536</v>
      </c>
      <c r="K12" s="25">
        <f>'A-3A-B NF-Comp beds by State'!U12</f>
        <v>0.06156015037593985</v>
      </c>
    </row>
    <row r="13" spans="1:11" ht="13.5">
      <c r="A13" s="2" t="s">
        <v>7</v>
      </c>
      <c r="B13" s="23">
        <f>'A-3A-B NF-Comp beds by State'!B13</f>
        <v>2525</v>
      </c>
      <c r="C13" s="24"/>
      <c r="D13" s="26">
        <f>'A-3A-B NF-Comp beds by State'!N13</f>
        <v>0.4320792079207921</v>
      </c>
      <c r="E13" s="26">
        <f>'A-3A-B NF-Comp beds by State'!O13</f>
        <v>0.2213861386138614</v>
      </c>
      <c r="F13" s="26">
        <f>'A-3A-B NF-Comp beds by State'!P13</f>
        <v>0.13386138613861387</v>
      </c>
      <c r="G13" s="26">
        <f>'A-3A-B NF-Comp beds by State'!Q13</f>
        <v>0.06653465346534654</v>
      </c>
      <c r="H13" s="26">
        <f>'A-3A-B NF-Comp beds by State'!R13</f>
        <v>0.14613861386138613</v>
      </c>
      <c r="I13" s="24">
        <f>'A-3A-B NF-Comp beds by State'!S13</f>
        <v>0</v>
      </c>
      <c r="J13" s="23">
        <f>'A-3A-B NF-Comp beds by State'!T13</f>
        <v>16426</v>
      </c>
      <c r="K13" s="25">
        <f>'A-3A-B NF-Comp beds by State'!U13</f>
        <v>0.15371971265067577</v>
      </c>
    </row>
    <row r="14" spans="1:11" ht="14.25" thickBot="1">
      <c r="A14" s="3" t="s">
        <v>8</v>
      </c>
      <c r="B14" s="28">
        <f>'A-3A-B NF-Comp beds by State'!B14</f>
        <v>24968</v>
      </c>
      <c r="C14" s="29"/>
      <c r="D14" s="32">
        <f>'A-3A-B NF-Comp beds by State'!N14</f>
        <v>0.399871835950016</v>
      </c>
      <c r="E14" s="32">
        <f>'A-3A-B NF-Comp beds by State'!O14</f>
        <v>0.25144184556231974</v>
      </c>
      <c r="F14" s="32">
        <f>'A-3A-B NF-Comp beds by State'!P14</f>
        <v>0.26541973726369755</v>
      </c>
      <c r="G14" s="32">
        <f>'A-3A-B NF-Comp beds by State'!Q14</f>
        <v>0.03148029477731496</v>
      </c>
      <c r="H14" s="32">
        <f>'A-3A-B NF-Comp beds by State'!R14</f>
        <v>0.051786286446651716</v>
      </c>
      <c r="I14" s="29">
        <f>'A-3A-B NF-Comp beds by State'!S14</f>
        <v>0</v>
      </c>
      <c r="J14" s="28">
        <f>'A-3A-B NF-Comp beds by State'!T14</f>
        <v>120401</v>
      </c>
      <c r="K14" s="31">
        <f>'A-3A-B NF-Comp beds by State'!U14</f>
        <v>0.20737369290952734</v>
      </c>
    </row>
    <row r="15" spans="1:11" ht="14.25" thickTop="1">
      <c r="A15" s="1" t="s">
        <v>9</v>
      </c>
      <c r="B15" s="23">
        <f>'A-3A-B NF-Comp beds by State'!B15</f>
        <v>2460</v>
      </c>
      <c r="C15" s="24"/>
      <c r="D15" s="26">
        <f>'A-3A-B NF-Comp beds by State'!N15</f>
        <v>0.3780487804878049</v>
      </c>
      <c r="E15" s="26">
        <f>'A-3A-B NF-Comp beds by State'!O15</f>
        <v>0.31341463414634146</v>
      </c>
      <c r="F15" s="26">
        <f>'A-3A-B NF-Comp beds by State'!P15</f>
        <v>0.16341463414634147</v>
      </c>
      <c r="G15" s="26">
        <f>'A-3A-B NF-Comp beds by State'!Q15</f>
        <v>0.07723577235772358</v>
      </c>
      <c r="H15" s="26">
        <f>'A-3A-B NF-Comp beds by State'!R15</f>
        <v>0.06788617886178862</v>
      </c>
      <c r="I15" s="24">
        <f>'A-3A-B NF-Comp beds by State'!S15</f>
        <v>0</v>
      </c>
      <c r="J15" s="23">
        <f>'A-3A-B NF-Comp beds by State'!T15</f>
        <v>20685</v>
      </c>
      <c r="K15" s="25">
        <f>'A-3A-B NF-Comp beds by State'!U15</f>
        <v>0.11892675852066716</v>
      </c>
    </row>
    <row r="16" spans="1:11" ht="13.5">
      <c r="A16" s="2" t="s">
        <v>10</v>
      </c>
      <c r="B16" s="23">
        <f>'A-3A-B NF-Comp beds by State'!B16</f>
        <v>2329</v>
      </c>
      <c r="C16" s="24"/>
      <c r="D16" s="26">
        <f>'A-3A-B NF-Comp beds by State'!N16</f>
        <v>0.442249892657793</v>
      </c>
      <c r="E16" s="26">
        <f>'A-3A-B NF-Comp beds by State'!O16</f>
        <v>0.33791326749677975</v>
      </c>
      <c r="F16" s="26">
        <f>'A-3A-B NF-Comp beds by State'!P16</f>
        <v>0.13052812365822242</v>
      </c>
      <c r="G16" s="26">
        <f>'A-3A-B NF-Comp beds by State'!Q16</f>
        <v>0.048948046371833406</v>
      </c>
      <c r="H16" s="26">
        <f>'A-3A-B NF-Comp beds by State'!R16</f>
        <v>0.040360669815371404</v>
      </c>
      <c r="I16" s="24">
        <f>'A-3A-B NF-Comp beds by State'!S16</f>
        <v>0</v>
      </c>
      <c r="J16" s="23">
        <f>'A-3A-B NF-Comp beds by State'!T16</f>
        <v>27381</v>
      </c>
      <c r="K16" s="25">
        <f>'A-3A-B NF-Comp beds by State'!U16</f>
        <v>0.08505898250611738</v>
      </c>
    </row>
    <row r="17" spans="1:11" ht="13.5">
      <c r="A17" s="2" t="s">
        <v>11</v>
      </c>
      <c r="B17" s="23">
        <f>'A-3A-B NF-Comp beds by State'!B17</f>
        <v>327</v>
      </c>
      <c r="C17" s="24"/>
      <c r="D17" s="26">
        <f>'A-3A-B NF-Comp beds by State'!N17</f>
        <v>0.41590214067278286</v>
      </c>
      <c r="E17" s="26">
        <f>'A-3A-B NF-Comp beds by State'!O17</f>
        <v>0.345565749235474</v>
      </c>
      <c r="F17" s="26">
        <f>'A-3A-B NF-Comp beds by State'!P17</f>
        <v>0.14678899082568808</v>
      </c>
      <c r="G17" s="26">
        <f>'A-3A-B NF-Comp beds by State'!Q17</f>
        <v>0.045871559633027525</v>
      </c>
      <c r="H17" s="26">
        <f>'A-3A-B NF-Comp beds by State'!R17</f>
        <v>0.045871559633027525</v>
      </c>
      <c r="I17" s="24">
        <f>'A-3A-B NF-Comp beds by State'!S17</f>
        <v>0</v>
      </c>
      <c r="J17" s="23">
        <f>'A-3A-B NF-Comp beds by State'!T17</f>
        <v>2766</v>
      </c>
      <c r="K17" s="25">
        <f>'A-3A-B NF-Comp beds by State'!U17</f>
        <v>0.11822125813449023</v>
      </c>
    </row>
    <row r="18" spans="1:11" ht="13.5">
      <c r="A18" s="1" t="s">
        <v>12</v>
      </c>
      <c r="B18" s="23">
        <f>'A-3A-B NF-Comp beds by State'!B18</f>
        <v>363</v>
      </c>
      <c r="C18" s="24"/>
      <c r="D18" s="26">
        <f>'A-3A-B NF-Comp beds by State'!N18</f>
        <v>0.47107438016528924</v>
      </c>
      <c r="E18" s="26">
        <f>'A-3A-B NF-Comp beds by State'!O18</f>
        <v>0.2727272727272727</v>
      </c>
      <c r="F18" s="26">
        <f>'A-3A-B NF-Comp beds by State'!P18</f>
        <v>0.07988980716253444</v>
      </c>
      <c r="G18" s="26">
        <f>'A-3A-B NF-Comp beds by State'!Q18</f>
        <v>0.03856749311294766</v>
      </c>
      <c r="H18" s="26">
        <f>'A-3A-B NF-Comp beds by State'!R18</f>
        <v>0.13774104683195593</v>
      </c>
      <c r="I18" s="24">
        <f>'A-3A-B NF-Comp beds by State'!S18</f>
        <v>0</v>
      </c>
      <c r="J18" s="23">
        <f>'A-3A-B NF-Comp beds by State'!T18</f>
        <v>5327</v>
      </c>
      <c r="K18" s="25">
        <f>'A-3A-B NF-Comp beds by State'!U18</f>
        <v>0.06814342031162005</v>
      </c>
    </row>
    <row r="19" spans="1:11" ht="14.25" thickBot="1">
      <c r="A19" s="4" t="s">
        <v>13</v>
      </c>
      <c r="B19" s="28">
        <f>'A-3A-B NF-Comp beds by State'!B19</f>
        <v>3466</v>
      </c>
      <c r="C19" s="29"/>
      <c r="D19" s="32">
        <f>'A-3A-B NF-Comp beds by State'!N19</f>
        <v>0.34997114829774956</v>
      </c>
      <c r="E19" s="32">
        <f>'A-3A-B NF-Comp beds by State'!O19</f>
        <v>0.36959030582804386</v>
      </c>
      <c r="F19" s="32">
        <f>'A-3A-B NF-Comp beds by State'!P19</f>
        <v>0.18667051356030007</v>
      </c>
      <c r="G19" s="32">
        <f>'A-3A-B NF-Comp beds by State'!Q19</f>
        <v>0.06635891517599539</v>
      </c>
      <c r="H19" s="32">
        <f>'A-3A-B NF-Comp beds by State'!R19</f>
        <v>0.027409117137911138</v>
      </c>
      <c r="I19" s="29">
        <f>'A-3A-B NF-Comp beds by State'!S19</f>
        <v>0</v>
      </c>
      <c r="J19" s="28">
        <f>'A-3A-B NF-Comp beds by State'!T19</f>
        <v>83212</v>
      </c>
      <c r="K19" s="31">
        <f>'A-3A-B NF-Comp beds by State'!U19</f>
        <v>0.041652646252944285</v>
      </c>
    </row>
    <row r="20" spans="1:11" ht="14.25" thickTop="1">
      <c r="A20" s="1" t="s">
        <v>14</v>
      </c>
      <c r="B20" s="33">
        <f>'A-3A-B NF-Comp beds by State'!B20</f>
        <v>2531</v>
      </c>
      <c r="C20" s="34"/>
      <c r="D20" s="26">
        <f>'A-3A-B NF-Comp beds by State'!N20</f>
        <v>0.33069932832872384</v>
      </c>
      <c r="E20" s="26">
        <f>'A-3A-B NF-Comp beds by State'!O20</f>
        <v>0.28447254049782694</v>
      </c>
      <c r="F20" s="26">
        <f>'A-3A-B NF-Comp beds by State'!P20</f>
        <v>0.2299486369024101</v>
      </c>
      <c r="G20" s="26">
        <f>'A-3A-B NF-Comp beds by State'!Q20</f>
        <v>0.06519162386408534</v>
      </c>
      <c r="H20" s="26">
        <f>'A-3A-B NF-Comp beds by State'!R20</f>
        <v>0.08968787040695378</v>
      </c>
      <c r="I20" s="24">
        <f>'A-3A-B NF-Comp beds by State'!S20</f>
        <v>0</v>
      </c>
      <c r="J20" s="23">
        <f>'A-3A-B NF-Comp beds by State'!T20</f>
        <v>40448</v>
      </c>
      <c r="K20" s="25">
        <f>'A-3A-B NF-Comp beds by State'!U20</f>
        <v>0.06257416930379747</v>
      </c>
    </row>
    <row r="21" spans="1:11" ht="13.5">
      <c r="A21" s="1" t="s">
        <v>15</v>
      </c>
      <c r="B21" s="23">
        <f>'A-3A-B NF-Comp beds by State'!B21</f>
        <v>119</v>
      </c>
      <c r="C21" s="24"/>
      <c r="D21" s="26">
        <f>'A-3A-B NF-Comp beds by State'!N21</f>
        <v>0.37815126050420167</v>
      </c>
      <c r="E21" s="26">
        <f>'A-3A-B NF-Comp beds by State'!O21</f>
        <v>0.25210084033613445</v>
      </c>
      <c r="F21" s="26">
        <f>'A-3A-B NF-Comp beds by State'!P21</f>
        <v>0.2605042016806723</v>
      </c>
      <c r="G21" s="26">
        <f>'A-3A-B NF-Comp beds by State'!Q21</f>
        <v>0.025210084033613446</v>
      </c>
      <c r="H21" s="26">
        <f>'A-3A-B NF-Comp beds by State'!R21</f>
        <v>0.08403361344537816</v>
      </c>
      <c r="I21" s="24">
        <f>'A-3A-B NF-Comp beds by State'!S21</f>
        <v>0</v>
      </c>
      <c r="J21" s="23">
        <f>'A-3A-B NF-Comp beds by State'!T21</f>
        <v>4304</v>
      </c>
      <c r="K21" s="25">
        <f>'A-3A-B NF-Comp beds by State'!U21</f>
        <v>0.027648698884758363</v>
      </c>
    </row>
    <row r="22" spans="1:11" ht="13.5">
      <c r="A22" s="2" t="s">
        <v>16</v>
      </c>
      <c r="B22" s="23">
        <f>'A-3A-B NF-Comp beds by State'!B22</f>
        <v>874</v>
      </c>
      <c r="C22" s="24"/>
      <c r="D22" s="26">
        <f>'A-3A-B NF-Comp beds by State'!N22</f>
        <v>0.40503432494279173</v>
      </c>
      <c r="E22" s="26">
        <f>'A-3A-B NF-Comp beds by State'!O22</f>
        <v>0.2585812356979405</v>
      </c>
      <c r="F22" s="26">
        <f>'A-3A-B NF-Comp beds by State'!P22</f>
        <v>0.15102974828375287</v>
      </c>
      <c r="G22" s="26">
        <f>'A-3A-B NF-Comp beds by State'!Q22</f>
        <v>0.05263157894736842</v>
      </c>
      <c r="H22" s="26">
        <f>'A-3A-B NF-Comp beds by State'!R22</f>
        <v>0.13272311212814644</v>
      </c>
      <c r="I22" s="24">
        <f>'A-3A-B NF-Comp beds by State'!S22</f>
        <v>0</v>
      </c>
      <c r="J22" s="23">
        <f>'A-3A-B NF-Comp beds by State'!T22</f>
        <v>31403</v>
      </c>
      <c r="K22" s="25">
        <f>'A-3A-B NF-Comp beds by State'!U22</f>
        <v>0.027831735821418336</v>
      </c>
    </row>
    <row r="23" spans="1:11" ht="13.5">
      <c r="A23" s="1" t="s">
        <v>17</v>
      </c>
      <c r="B23" s="23">
        <f>'A-3A-B NF-Comp beds by State'!B23</f>
        <v>528</v>
      </c>
      <c r="C23" s="24"/>
      <c r="D23" s="26">
        <f>'A-3A-B NF-Comp beds by State'!N23</f>
        <v>0.3787878787878788</v>
      </c>
      <c r="E23" s="26">
        <f>'A-3A-B NF-Comp beds by State'!O23</f>
        <v>0.3068181818181818</v>
      </c>
      <c r="F23" s="26">
        <f>'A-3A-B NF-Comp beds by State'!P23</f>
        <v>0.1534090909090909</v>
      </c>
      <c r="G23" s="26">
        <f>'A-3A-B NF-Comp beds by State'!Q23</f>
        <v>0.0625</v>
      </c>
      <c r="H23" s="26">
        <f>'A-3A-B NF-Comp beds by State'!R23</f>
        <v>0.09848484848484848</v>
      </c>
      <c r="I23" s="24">
        <f>'A-3A-B NF-Comp beds by State'!S23</f>
        <v>0</v>
      </c>
      <c r="J23" s="23">
        <f>'A-3A-B NF-Comp beds by State'!T23</f>
        <v>5963</v>
      </c>
      <c r="K23" s="25">
        <f>'A-3A-B NF-Comp beds by State'!U23</f>
        <v>0.08854603387556599</v>
      </c>
    </row>
    <row r="24" spans="1:11" ht="14.25" thickBot="1">
      <c r="A24" s="4" t="s">
        <v>18</v>
      </c>
      <c r="B24" s="28">
        <f>'A-3A-B NF-Comp beds by State'!B24</f>
        <v>7004</v>
      </c>
      <c r="C24" s="29"/>
      <c r="D24" s="32">
        <f>'A-3A-B NF-Comp beds by State'!N24</f>
        <v>0.4436036550542547</v>
      </c>
      <c r="E24" s="32">
        <f>'A-3A-B NF-Comp beds by State'!O24</f>
        <v>0.23729297544260422</v>
      </c>
      <c r="F24" s="32">
        <f>'A-3A-B NF-Comp beds by State'!P24</f>
        <v>0.13121073672187322</v>
      </c>
      <c r="G24" s="32">
        <f>'A-3A-B NF-Comp beds by State'!Q24</f>
        <v>0.03983438035408338</v>
      </c>
      <c r="H24" s="32">
        <f>'A-3A-B NF-Comp beds by State'!R24</f>
        <v>0.14805825242718446</v>
      </c>
      <c r="I24" s="29">
        <f>'A-3A-B NF-Comp beds by State'!S24</f>
        <v>0</v>
      </c>
      <c r="J24" s="28">
        <f>'A-3A-B NF-Comp beds by State'!T24</f>
        <v>104856</v>
      </c>
      <c r="K24" s="31">
        <f>'A-3A-B NF-Comp beds by State'!U24</f>
        <v>0.06679636835278858</v>
      </c>
    </row>
    <row r="25" spans="1:11" ht="14.25" thickTop="1">
      <c r="A25" s="1" t="s">
        <v>19</v>
      </c>
      <c r="B25" s="23">
        <f>'A-3A-B NF-Comp beds by State'!B25</f>
        <v>1078</v>
      </c>
      <c r="C25" s="24"/>
      <c r="D25" s="26">
        <f>'A-3A-B NF-Comp beds by State'!N25</f>
        <v>0.47031539888682744</v>
      </c>
      <c r="E25" s="26">
        <f>'A-3A-B NF-Comp beds by State'!O25</f>
        <v>0.20408163265306123</v>
      </c>
      <c r="F25" s="26">
        <f>'A-3A-B NF-Comp beds by State'!P25</f>
        <v>0.06679035250463822</v>
      </c>
      <c r="G25" s="26">
        <f>'A-3A-B NF-Comp beds by State'!Q25</f>
        <v>0.03525046382189239</v>
      </c>
      <c r="H25" s="26">
        <f>'A-3A-B NF-Comp beds by State'!R25</f>
        <v>0.22356215213358072</v>
      </c>
      <c r="I25" s="24">
        <f>'A-3A-B NF-Comp beds by State'!S25</f>
        <v>0</v>
      </c>
      <c r="J25" s="23">
        <f>'A-3A-B NF-Comp beds by State'!T25</f>
        <v>51737</v>
      </c>
      <c r="K25" s="25">
        <f>'A-3A-B NF-Comp beds by State'!U25</f>
        <v>0.020836152076850224</v>
      </c>
    </row>
    <row r="26" spans="1:11" ht="13.5">
      <c r="A26" s="2" t="s">
        <v>20</v>
      </c>
      <c r="B26" s="23">
        <f>'A-3A-B NF-Comp beds by State'!B26</f>
        <v>1468</v>
      </c>
      <c r="C26" s="24"/>
      <c r="D26" s="26">
        <f>'A-3A-B NF-Comp beds by State'!N26</f>
        <v>0.385558583106267</v>
      </c>
      <c r="E26" s="26">
        <f>'A-3A-B NF-Comp beds by State'!O26</f>
        <v>0.22411444141689374</v>
      </c>
      <c r="F26" s="26">
        <f>'A-3A-B NF-Comp beds by State'!P26</f>
        <v>0.15871934604904633</v>
      </c>
      <c r="G26" s="26">
        <f>'A-3A-B NF-Comp beds by State'!Q26</f>
        <v>0.02316076294277929</v>
      </c>
      <c r="H26" s="26">
        <f>'A-3A-B NF-Comp beds by State'!R26</f>
        <v>0.20844686648501362</v>
      </c>
      <c r="I26" s="24">
        <f>'A-3A-B NF-Comp beds by State'!S26</f>
        <v>0</v>
      </c>
      <c r="J26" s="23">
        <f>'A-3A-B NF-Comp beds by State'!T26</f>
        <v>22360</v>
      </c>
      <c r="K26" s="25">
        <f>'A-3A-B NF-Comp beds by State'!U26</f>
        <v>0.06565295169946332</v>
      </c>
    </row>
    <row r="27" spans="1:11" ht="13.5">
      <c r="A27" s="1" t="s">
        <v>55</v>
      </c>
      <c r="B27" s="23">
        <f>'A-3A-B NF-Comp beds by State'!B27</f>
        <v>6131</v>
      </c>
      <c r="C27" s="24"/>
      <c r="D27" s="26">
        <f>'A-3A-B NF-Comp beds by State'!N27</f>
        <v>0.29440548034578373</v>
      </c>
      <c r="E27" s="26">
        <f>'A-3A-B NF-Comp beds by State'!O27</f>
        <v>0.337628445604306</v>
      </c>
      <c r="F27" s="26">
        <f>'A-3A-B NF-Comp beds by State'!P27</f>
        <v>0.26145816343174033</v>
      </c>
      <c r="G27" s="26">
        <f>'A-3A-B NF-Comp beds by State'!Q27</f>
        <v>0.06883053335508074</v>
      </c>
      <c r="H27" s="26">
        <f>'A-3A-B NF-Comp beds by State'!R27</f>
        <v>0.03767737726308922</v>
      </c>
      <c r="I27" s="24">
        <f>'A-3A-B NF-Comp beds by State'!S27</f>
        <v>0</v>
      </c>
      <c r="J27" s="23">
        <f>'A-3A-B NF-Comp beds by State'!T27</f>
        <v>27887</v>
      </c>
      <c r="K27" s="25">
        <f>'A-3A-B NF-Comp beds by State'!U27</f>
        <v>0.21985154373005342</v>
      </c>
    </row>
    <row r="28" spans="1:11" ht="13.5">
      <c r="A28" s="1" t="s">
        <v>21</v>
      </c>
      <c r="B28" s="23">
        <f>'A-3A-B NF-Comp beds by State'!B28</f>
        <v>748</v>
      </c>
      <c r="C28" s="24"/>
      <c r="D28" s="26">
        <f>'A-3A-B NF-Comp beds by State'!N28</f>
        <v>0.446524064171123</v>
      </c>
      <c r="E28" s="26">
        <f>'A-3A-B NF-Comp beds by State'!O28</f>
        <v>0.27807486631016043</v>
      </c>
      <c r="F28" s="26">
        <f>'A-3A-B NF-Comp beds by State'!P28</f>
        <v>0.16844919786096257</v>
      </c>
      <c r="G28" s="26">
        <f>'A-3A-B NF-Comp beds by State'!Q28</f>
        <v>0.03877005347593583</v>
      </c>
      <c r="H28" s="26">
        <f>'A-3A-B NF-Comp beds by State'!R28</f>
        <v>0.06818181818181818</v>
      </c>
      <c r="I28" s="24">
        <f>'A-3A-B NF-Comp beds by State'!S28</f>
        <v>0</v>
      </c>
      <c r="J28" s="23">
        <f>'A-3A-B NF-Comp beds by State'!T28</f>
        <v>35452</v>
      </c>
      <c r="K28" s="25">
        <f>'A-3A-B NF-Comp beds by State'!U28</f>
        <v>0.021098950693895974</v>
      </c>
    </row>
    <row r="29" spans="1:11" ht="14.25" thickBot="1">
      <c r="A29" s="4" t="s">
        <v>22</v>
      </c>
      <c r="B29" s="28">
        <f>'A-3A-B NF-Comp beds by State'!B29</f>
        <v>5356</v>
      </c>
      <c r="C29" s="29"/>
      <c r="D29" s="32">
        <f>'A-3A-B NF-Comp beds by State'!N29</f>
        <v>0.30227781926811054</v>
      </c>
      <c r="E29" s="32">
        <f>'A-3A-B NF-Comp beds by State'!O29</f>
        <v>0.32038834951456313</v>
      </c>
      <c r="F29" s="32">
        <f>'A-3A-B NF-Comp beds by State'!P29</f>
        <v>0.31366691560866317</v>
      </c>
      <c r="G29" s="32">
        <f>'A-3A-B NF-Comp beds by State'!Q29</f>
        <v>0.03566094100074683</v>
      </c>
      <c r="H29" s="32">
        <f>'A-3A-B NF-Comp beds by State'!R29</f>
        <v>0.028005974607916356</v>
      </c>
      <c r="I29" s="29">
        <f>'A-3A-B NF-Comp beds by State'!S29</f>
        <v>0</v>
      </c>
      <c r="J29" s="28">
        <f>'A-3A-B NF-Comp beds by State'!T29</f>
        <v>48423</v>
      </c>
      <c r="K29" s="31">
        <f>'A-3A-B NF-Comp beds by State'!U29</f>
        <v>0.11060859508911054</v>
      </c>
    </row>
    <row r="30" spans="1:11" ht="14.25" thickTop="1">
      <c r="A30" s="2" t="s">
        <v>23</v>
      </c>
      <c r="B30" s="23">
        <f>'A-3A-B NF-Comp beds by State'!B30</f>
        <v>2240</v>
      </c>
      <c r="C30" s="24"/>
      <c r="D30" s="26">
        <f>'A-3A-B NF-Comp beds by State'!N30</f>
        <v>0.40267857142857144</v>
      </c>
      <c r="E30" s="26">
        <f>'A-3A-B NF-Comp beds by State'!O30</f>
        <v>0.3549107142857143</v>
      </c>
      <c r="F30" s="26">
        <f>'A-3A-B NF-Comp beds by State'!P30</f>
        <v>0.14419642857142856</v>
      </c>
      <c r="G30" s="26">
        <f>'A-3A-B NF-Comp beds by State'!Q30</f>
        <v>0.04017857142857143</v>
      </c>
      <c r="H30" s="26">
        <f>'A-3A-B NF-Comp beds by State'!R30</f>
        <v>0.05803571428571429</v>
      </c>
      <c r="I30" s="24">
        <f>'A-3A-B NF-Comp beds by State'!S30</f>
        <v>0</v>
      </c>
      <c r="J30" s="23">
        <f>'A-3A-B NF-Comp beds by State'!T30</f>
        <v>27796</v>
      </c>
      <c r="K30" s="25">
        <f>'A-3A-B NF-Comp beds by State'!U30</f>
        <v>0.08058713483954526</v>
      </c>
    </row>
    <row r="31" spans="1:11" ht="13.5">
      <c r="A31" s="5" t="s">
        <v>24</v>
      </c>
      <c r="B31" s="23">
        <f>'A-3A-B NF-Comp beds by State'!B31</f>
        <v>931</v>
      </c>
      <c r="C31" s="24"/>
      <c r="D31" s="26">
        <f>'A-3A-B NF-Comp beds by State'!N31</f>
        <v>0.3319011815252417</v>
      </c>
      <c r="E31" s="26">
        <f>'A-3A-B NF-Comp beds by State'!O31</f>
        <v>0.29108485499462944</v>
      </c>
      <c r="F31" s="26">
        <f>'A-3A-B NF-Comp beds by State'!P31</f>
        <v>0.11063372717508056</v>
      </c>
      <c r="G31" s="26">
        <f>'A-3A-B NF-Comp beds by State'!Q31</f>
        <v>0.08700322234156821</v>
      </c>
      <c r="H31" s="26">
        <f>'A-3A-B NF-Comp beds by State'!R31</f>
        <v>0.17937701396348013</v>
      </c>
      <c r="I31" s="24">
        <f>'A-3A-B NF-Comp beds by State'!S31</f>
        <v>0</v>
      </c>
      <c r="J31" s="23">
        <f>'A-3A-B NF-Comp beds by State'!T31</f>
        <v>6949</v>
      </c>
      <c r="K31" s="25">
        <f>'A-3A-B NF-Comp beds by State'!U31</f>
        <v>0.133976111670744</v>
      </c>
    </row>
    <row r="32" spans="1:11" ht="13.5">
      <c r="A32" s="2" t="s">
        <v>25</v>
      </c>
      <c r="B32" s="23">
        <f>'A-3A-B NF-Comp beds by State'!B32</f>
        <v>2971</v>
      </c>
      <c r="C32" s="24"/>
      <c r="D32" s="26">
        <f>'A-3A-B NF-Comp beds by State'!N32</f>
        <v>0.3379333557724672</v>
      </c>
      <c r="E32" s="26">
        <f>'A-3A-B NF-Comp beds by State'!O32</f>
        <v>0.3177381353079771</v>
      </c>
      <c r="F32" s="26">
        <f>'A-3A-B NF-Comp beds by State'!P32</f>
        <v>0.17805452709525413</v>
      </c>
      <c r="G32" s="26">
        <f>'A-3A-B NF-Comp beds by State'!Q32</f>
        <v>0.044092898014136656</v>
      </c>
      <c r="H32" s="26">
        <f>'A-3A-B NF-Comp beds by State'!R32</f>
        <v>0.12218108381016493</v>
      </c>
      <c r="I32" s="24">
        <f>'A-3A-B NF-Comp beds by State'!S32</f>
        <v>0</v>
      </c>
      <c r="J32" s="23">
        <f>'A-3A-B NF-Comp beds by State'!T32</f>
        <v>46034</v>
      </c>
      <c r="K32" s="25">
        <f>'A-3A-B NF-Comp beds by State'!U32</f>
        <v>0.0645392535951688</v>
      </c>
    </row>
    <row r="33" spans="1:11" ht="13.5">
      <c r="A33" s="2" t="s">
        <v>26</v>
      </c>
      <c r="B33" s="23">
        <f>'A-3A-B NF-Comp beds by State'!B33</f>
        <v>1639</v>
      </c>
      <c r="C33" s="24"/>
      <c r="D33" s="26">
        <f>'A-3A-B NF-Comp beds by State'!N33</f>
        <v>0.4167175106772422</v>
      </c>
      <c r="E33" s="26">
        <f>'A-3A-B NF-Comp beds by State'!O33</f>
        <v>0.26174496644295303</v>
      </c>
      <c r="F33" s="26">
        <f>'A-3A-B NF-Comp beds by State'!P33</f>
        <v>0.11470408785845028</v>
      </c>
      <c r="G33" s="26">
        <f>'A-3A-B NF-Comp beds by State'!Q33</f>
        <v>0.04270896888346553</v>
      </c>
      <c r="H33" s="26">
        <f>'A-3A-B NF-Comp beds by State'!R33</f>
        <v>0.16412446613788895</v>
      </c>
      <c r="I33" s="24">
        <f>'A-3A-B NF-Comp beds by State'!S33</f>
        <v>0</v>
      </c>
      <c r="J33" s="23">
        <f>'A-3A-B NF-Comp beds by State'!T33</f>
        <v>29772</v>
      </c>
      <c r="K33" s="25">
        <f>'A-3A-B NF-Comp beds by State'!U33</f>
        <v>0.05505172645438667</v>
      </c>
    </row>
    <row r="34" spans="1:11" ht="13.5">
      <c r="A34" s="1" t="s">
        <v>27</v>
      </c>
      <c r="B34" s="23">
        <f>'A-3A-B NF-Comp beds by State'!B34</f>
        <v>6312</v>
      </c>
      <c r="C34" s="24"/>
      <c r="D34" s="26">
        <f>'A-3A-B NF-Comp beds by State'!N34</f>
        <v>0.24746514575411913</v>
      </c>
      <c r="E34" s="26">
        <f>'A-3A-B NF-Comp beds by State'!O34</f>
        <v>0.36391001267427125</v>
      </c>
      <c r="F34" s="26">
        <f>'A-3A-B NF-Comp beds by State'!P34</f>
        <v>0.30846007604562736</v>
      </c>
      <c r="G34" s="26">
        <f>'A-3A-B NF-Comp beds by State'!Q34</f>
        <v>0.036596958174904944</v>
      </c>
      <c r="H34" s="26">
        <f>'A-3A-B NF-Comp beds by State'!R34</f>
        <v>0.04356780735107731</v>
      </c>
      <c r="I34" s="24">
        <f>'A-3A-B NF-Comp beds by State'!S34</f>
        <v>0</v>
      </c>
      <c r="J34" s="23">
        <f>'A-3A-B NF-Comp beds by State'!T34</f>
        <v>56099</v>
      </c>
      <c r="K34" s="25">
        <f>'A-3A-B NF-Comp beds by State'!U34</f>
        <v>0.11251537460560794</v>
      </c>
    </row>
    <row r="35" spans="1:11" ht="13.5">
      <c r="A35" s="2" t="s">
        <v>28</v>
      </c>
      <c r="B35" s="23">
        <f>'A-3A-B NF-Comp beds by State'!B35</f>
        <v>1957</v>
      </c>
      <c r="C35" s="24"/>
      <c r="D35" s="26">
        <f>'A-3A-B NF-Comp beds by State'!N35</f>
        <v>0.29432805314256516</v>
      </c>
      <c r="E35" s="26">
        <f>'A-3A-B NF-Comp beds by State'!O35</f>
        <v>0.3873275421563618</v>
      </c>
      <c r="F35" s="26">
        <f>'A-3A-B NF-Comp beds by State'!P35</f>
        <v>0.27082268778742974</v>
      </c>
      <c r="G35" s="26">
        <f>'A-3A-B NF-Comp beds by State'!Q35</f>
        <v>0.0286152273888605</v>
      </c>
      <c r="H35" s="26">
        <f>'A-3A-B NF-Comp beds by State'!R35</f>
        <v>0.01890648952478283</v>
      </c>
      <c r="I35" s="24">
        <f>'A-3A-B NF-Comp beds by State'!S35</f>
        <v>0</v>
      </c>
      <c r="J35" s="23">
        <f>'A-3A-B NF-Comp beds by State'!T35</f>
        <v>20104</v>
      </c>
      <c r="K35" s="25">
        <f>'A-3A-B NF-Comp beds by State'!U35</f>
        <v>0.09734381217668125</v>
      </c>
    </row>
    <row r="36" spans="1:11" ht="13.5">
      <c r="A36" s="1" t="s">
        <v>29</v>
      </c>
      <c r="B36" s="23">
        <f>'A-3A-B NF-Comp beds by State'!B36</f>
        <v>892</v>
      </c>
      <c r="C36" s="24"/>
      <c r="D36" s="26">
        <f>'A-3A-B NF-Comp beds by State'!N36</f>
        <v>0.4069506726457399</v>
      </c>
      <c r="E36" s="26">
        <f>'A-3A-B NF-Comp beds by State'!O36</f>
        <v>0.23094170403587444</v>
      </c>
      <c r="F36" s="26">
        <f>'A-3A-B NF-Comp beds by State'!P36</f>
        <v>0.1289237668161435</v>
      </c>
      <c r="G36" s="26">
        <f>'A-3A-B NF-Comp beds by State'!Q36</f>
        <v>0.05044843049327354</v>
      </c>
      <c r="H36" s="26">
        <f>'A-3A-B NF-Comp beds by State'!R36</f>
        <v>0.1827354260089686</v>
      </c>
      <c r="I36" s="24">
        <f>'A-3A-B NF-Comp beds by State'!S36</f>
        <v>0</v>
      </c>
      <c r="J36" s="23">
        <f>'A-3A-B NF-Comp beds by State'!T36</f>
        <v>7548</v>
      </c>
      <c r="K36" s="25">
        <f>'A-3A-B NF-Comp beds by State'!U36</f>
        <v>0.1181770005299417</v>
      </c>
    </row>
    <row r="37" spans="1:11" ht="13.5">
      <c r="A37" s="2" t="s">
        <v>30</v>
      </c>
      <c r="B37" s="23">
        <f>'A-3A-B NF-Comp beds by State'!B37</f>
        <v>2016</v>
      </c>
      <c r="C37" s="24"/>
      <c r="D37" s="26">
        <f>'A-3A-B NF-Comp beds by State'!N37</f>
        <v>0.4365079365079365</v>
      </c>
      <c r="E37" s="26">
        <f>'A-3A-B NF-Comp beds by State'!O37</f>
        <v>0.2941468253968254</v>
      </c>
      <c r="F37" s="26">
        <f>'A-3A-B NF-Comp beds by State'!P37</f>
        <v>0.1527777777777778</v>
      </c>
      <c r="G37" s="26">
        <f>'A-3A-B NF-Comp beds by State'!Q37</f>
        <v>0.060515873015873016</v>
      </c>
      <c r="H37" s="26">
        <f>'A-3A-B NF-Comp beds by State'!R37</f>
        <v>0.056051587301587304</v>
      </c>
      <c r="I37" s="24">
        <f>'A-3A-B NF-Comp beds by State'!S37</f>
        <v>0</v>
      </c>
      <c r="J37" s="23">
        <f>'A-3A-B NF-Comp beds by State'!T37</f>
        <v>50663</v>
      </c>
      <c r="K37" s="25">
        <f>'A-3A-B NF-Comp beds by State'!U37</f>
        <v>0.039792353393995616</v>
      </c>
    </row>
    <row r="38" spans="1:11" ht="13.5">
      <c r="A38" s="2" t="s">
        <v>31</v>
      </c>
      <c r="B38" s="23">
        <f>'A-3A-B NF-Comp beds by State'!B38</f>
        <v>646</v>
      </c>
      <c r="C38" s="24"/>
      <c r="D38" s="26">
        <f>'A-3A-B NF-Comp beds by State'!N38</f>
        <v>0.34520123839009287</v>
      </c>
      <c r="E38" s="26">
        <f>'A-3A-B NF-Comp beds by State'!O38</f>
        <v>0.28173374613003094</v>
      </c>
      <c r="F38" s="26">
        <f>'A-3A-B NF-Comp beds by State'!P38</f>
        <v>0.16408668730650156</v>
      </c>
      <c r="G38" s="26">
        <f>'A-3A-B NF-Comp beds by State'!Q38</f>
        <v>0.02786377708978328</v>
      </c>
      <c r="H38" s="26">
        <f>'A-3A-B NF-Comp beds by State'!R38</f>
        <v>0.18111455108359134</v>
      </c>
      <c r="I38" s="24">
        <f>'A-3A-B NF-Comp beds by State'!S38</f>
        <v>0</v>
      </c>
      <c r="J38" s="23">
        <f>'A-3A-B NF-Comp beds by State'!T38</f>
        <v>6820</v>
      </c>
      <c r="K38" s="25">
        <f>'A-3A-B NF-Comp beds by State'!U38</f>
        <v>0.09472140762463344</v>
      </c>
    </row>
    <row r="39" spans="1:11" ht="14.25" thickBot="1">
      <c r="A39" s="4" t="s">
        <v>32</v>
      </c>
      <c r="B39" s="28">
        <f>'A-3A-B NF-Comp beds by State'!B39</f>
        <v>679</v>
      </c>
      <c r="C39" s="29"/>
      <c r="D39" s="32">
        <f>'A-3A-B NF-Comp beds by State'!N39</f>
        <v>0.3269513991163476</v>
      </c>
      <c r="E39" s="32">
        <f>'A-3A-B NF-Comp beds by State'!O39</f>
        <v>0.2709867452135493</v>
      </c>
      <c r="F39" s="32">
        <f>'A-3A-B NF-Comp beds by State'!P39</f>
        <v>0.1958762886597938</v>
      </c>
      <c r="G39" s="32">
        <f>'A-3A-B NF-Comp beds by State'!Q39</f>
        <v>0.053019145802650956</v>
      </c>
      <c r="H39" s="32">
        <f>'A-3A-B NF-Comp beds by State'!R39</f>
        <v>0.15316642120765833</v>
      </c>
      <c r="I39" s="29">
        <f>'A-3A-B NF-Comp beds by State'!S39</f>
        <v>0</v>
      </c>
      <c r="J39" s="28">
        <f>'A-3A-B NF-Comp beds by State'!T39</f>
        <v>16655</v>
      </c>
      <c r="K39" s="31">
        <f>'A-3A-B NF-Comp beds by State'!U39</f>
        <v>0.040768537976583606</v>
      </c>
    </row>
    <row r="40" spans="1:11" ht="14.25" thickTop="1">
      <c r="A40" s="1" t="s">
        <v>33</v>
      </c>
      <c r="B40" s="39">
        <f>'A-3A-B NF-Comp beds by State'!B40</f>
        <v>411</v>
      </c>
      <c r="C40" s="24"/>
      <c r="D40" s="36">
        <f>'A-3A-B NF-Comp beds by State'!N40</f>
        <v>0.35766423357664234</v>
      </c>
      <c r="E40" s="36">
        <f>'A-3A-B NF-Comp beds by State'!O40</f>
        <v>0.36982968369829683</v>
      </c>
      <c r="F40" s="36">
        <f>'A-3A-B NF-Comp beds by State'!P40</f>
        <v>0.13138686131386862</v>
      </c>
      <c r="G40" s="36">
        <f>'A-3A-B NF-Comp beds by State'!Q40</f>
        <v>0.04866180048661801</v>
      </c>
      <c r="H40" s="36">
        <f>'A-3A-B NF-Comp beds by State'!R40</f>
        <v>0.09245742092457421</v>
      </c>
      <c r="I40" s="24">
        <f>'A-3A-B NF-Comp beds by State'!S40</f>
        <v>0</v>
      </c>
      <c r="J40" s="35">
        <f>'A-3A-B NF-Comp beds by State'!T40</f>
        <v>7347</v>
      </c>
      <c r="K40" s="25">
        <f>'A-3A-B NF-Comp beds by State'!U40</f>
        <v>0.055941200489995915</v>
      </c>
    </row>
    <row r="41" spans="1:11" ht="13.5">
      <c r="A41" s="2" t="s">
        <v>34</v>
      </c>
      <c r="B41" s="39">
        <f>'A-3A-B NF-Comp beds by State'!B41</f>
        <v>4098</v>
      </c>
      <c r="C41" s="24"/>
      <c r="D41" s="36">
        <f>'A-3A-B NF-Comp beds by State'!N41</f>
        <v>0.35334309419228893</v>
      </c>
      <c r="E41" s="36">
        <f>'A-3A-B NF-Comp beds by State'!O41</f>
        <v>0.3762811127379209</v>
      </c>
      <c r="F41" s="36">
        <f>'A-3A-B NF-Comp beds by State'!P41</f>
        <v>0.08199121522693997</v>
      </c>
      <c r="G41" s="36">
        <f>'A-3A-B NF-Comp beds by State'!Q41</f>
        <v>0.05124450951683748</v>
      </c>
      <c r="H41" s="36">
        <f>'A-3A-B NF-Comp beds by State'!R41</f>
        <v>0.1371400683260127</v>
      </c>
      <c r="I41" s="24">
        <f>'A-3A-B NF-Comp beds by State'!S41</f>
        <v>0</v>
      </c>
      <c r="J41" s="35">
        <f>'A-3A-B NF-Comp beds by State'!T41</f>
        <v>51369</v>
      </c>
      <c r="K41" s="25">
        <f>'A-3A-B NF-Comp beds by State'!U41</f>
        <v>0.0797757402324359</v>
      </c>
    </row>
    <row r="42" spans="1:11" ht="13.5">
      <c r="A42" s="2" t="s">
        <v>35</v>
      </c>
      <c r="B42" s="39">
        <f>'A-3A-B NF-Comp beds by State'!B42</f>
        <v>2575</v>
      </c>
      <c r="C42" s="24"/>
      <c r="D42" s="40">
        <f>'A-3A-B NF-Comp beds by State'!N42</f>
        <v>0.28504854368932037</v>
      </c>
      <c r="E42" s="40">
        <f>'A-3A-B NF-Comp beds by State'!O42</f>
        <v>0.31650485436893205</v>
      </c>
      <c r="F42" s="40">
        <f>'A-3A-B NF-Comp beds by State'!P42</f>
        <v>0.18796116504854368</v>
      </c>
      <c r="G42" s="40">
        <f>'A-3A-B NF-Comp beds by State'!Q42</f>
        <v>0.06990291262135923</v>
      </c>
      <c r="H42" s="40">
        <f>'A-3A-B NF-Comp beds by State'!R42</f>
        <v>0.14058252427184467</v>
      </c>
      <c r="I42" s="24">
        <f>'A-3A-B NF-Comp beds by State'!S42</f>
        <v>0</v>
      </c>
      <c r="J42" s="39">
        <f>'A-3A-B NF-Comp beds by State'!T42</f>
        <v>6961</v>
      </c>
      <c r="K42" s="47">
        <f>'A-3A-B NF-Comp beds by State'!U42</f>
        <v>0.3699181152133314</v>
      </c>
    </row>
    <row r="43" spans="1:11" ht="13.5">
      <c r="A43" s="1" t="s">
        <v>36</v>
      </c>
      <c r="B43" s="39">
        <f>'A-3A-B NF-Comp beds by State'!B43</f>
        <v>847</v>
      </c>
      <c r="C43" s="24"/>
      <c r="D43" s="40">
        <f>'A-3A-B NF-Comp beds by State'!N43</f>
        <v>0.37662337662337664</v>
      </c>
      <c r="E43" s="40">
        <f>'A-3A-B NF-Comp beds by State'!O43</f>
        <v>0.3659976387249115</v>
      </c>
      <c r="F43" s="40">
        <f>'A-3A-B NF-Comp beds by State'!P43</f>
        <v>0.1381345926800472</v>
      </c>
      <c r="G43" s="40">
        <f>'A-3A-B NF-Comp beds by State'!Q43</f>
        <v>0.05430932703659976</v>
      </c>
      <c r="H43" s="40">
        <f>'A-3A-B NF-Comp beds by State'!R43</f>
        <v>0.06493506493506493</v>
      </c>
      <c r="I43" s="24">
        <f>'A-3A-B NF-Comp beds by State'!S43</f>
        <v>0</v>
      </c>
      <c r="J43" s="39">
        <f>'A-3A-B NF-Comp beds by State'!T43</f>
        <v>5837</v>
      </c>
      <c r="K43" s="47">
        <f>'A-3A-B NF-Comp beds by State'!U43</f>
        <v>0.14510878876135</v>
      </c>
    </row>
    <row r="44" spans="1:11" ht="14.25" thickBot="1">
      <c r="A44" s="4" t="s">
        <v>37</v>
      </c>
      <c r="B44" s="38">
        <f>'A-3A-B NF-Comp beds by State'!B44</f>
        <v>1695</v>
      </c>
      <c r="C44" s="29"/>
      <c r="D44" s="41">
        <f>'A-3A-B NF-Comp beds by State'!N44</f>
        <v>0.3339233038348083</v>
      </c>
      <c r="E44" s="41">
        <f>'A-3A-B NF-Comp beds by State'!O44</f>
        <v>0.3976401179941003</v>
      </c>
      <c r="F44" s="41">
        <f>'A-3A-B NF-Comp beds by State'!P44</f>
        <v>0.18112094395280237</v>
      </c>
      <c r="G44" s="41">
        <f>'A-3A-B NF-Comp beds by State'!Q44</f>
        <v>0.04896755162241888</v>
      </c>
      <c r="H44" s="41">
        <f>'A-3A-B NF-Comp beds by State'!R44</f>
        <v>0.038348082595870206</v>
      </c>
      <c r="I44" s="29">
        <f>'A-3A-B NF-Comp beds by State'!S44</f>
        <v>0</v>
      </c>
      <c r="J44" s="38">
        <f>'A-3A-B NF-Comp beds by State'!T44</f>
        <v>114978</v>
      </c>
      <c r="K44" s="48">
        <f>'A-3A-B NF-Comp beds by State'!U44</f>
        <v>0.014741950634034337</v>
      </c>
    </row>
    <row r="45" spans="1:11" ht="14.25" thickTop="1">
      <c r="A45" s="1" t="s">
        <v>38</v>
      </c>
      <c r="B45" s="39">
        <f>'A-3A-B NF-Comp beds by State'!B45</f>
        <v>8025</v>
      </c>
      <c r="C45" s="24"/>
      <c r="D45" s="40">
        <f>'A-3A-B NF-Comp beds by State'!N45</f>
        <v>0.3440498442367601</v>
      </c>
      <c r="E45" s="40">
        <f>'A-3A-B NF-Comp beds by State'!O45</f>
        <v>0.35289719626168226</v>
      </c>
      <c r="F45" s="40">
        <f>'A-3A-B NF-Comp beds by State'!P45</f>
        <v>0.16261682242990655</v>
      </c>
      <c r="G45" s="40">
        <f>'A-3A-B NF-Comp beds by State'!Q45</f>
        <v>0.0335202492211838</v>
      </c>
      <c r="H45" s="40">
        <f>'A-3A-B NF-Comp beds by State'!R45</f>
        <v>0.1069158878504673</v>
      </c>
      <c r="I45" s="24">
        <f>'A-3A-B NF-Comp beds by State'!S45</f>
        <v>0</v>
      </c>
      <c r="J45" s="39">
        <f>'A-3A-B NF-Comp beds by State'!T45</f>
        <v>93890</v>
      </c>
      <c r="K45" s="47">
        <f>'A-3A-B NF-Comp beds by State'!U45</f>
        <v>0.08547236127383108</v>
      </c>
    </row>
    <row r="46" spans="1:11" ht="13.5">
      <c r="A46" s="1" t="s">
        <v>39</v>
      </c>
      <c r="B46" s="39">
        <f>'A-3A-B NF-Comp beds by State'!B46</f>
        <v>2243</v>
      </c>
      <c r="C46" s="24"/>
      <c r="D46" s="40">
        <f>'A-3A-B NF-Comp beds by State'!N46</f>
        <v>0.415514935354436</v>
      </c>
      <c r="E46" s="40">
        <f>'A-3A-B NF-Comp beds by State'!O46</f>
        <v>0.29959875167186806</v>
      </c>
      <c r="F46" s="40">
        <f>'A-3A-B NF-Comp beds by State'!P46</f>
        <v>0.17209094962104324</v>
      </c>
      <c r="G46" s="40">
        <f>'A-3A-B NF-Comp beds by State'!Q46</f>
        <v>0.08426214890771289</v>
      </c>
      <c r="H46" s="40">
        <f>'A-3A-B NF-Comp beds by State'!R46</f>
        <v>0.028533214444939812</v>
      </c>
      <c r="I46" s="24">
        <f>'A-3A-B NF-Comp beds by State'!S46</f>
        <v>0</v>
      </c>
      <c r="J46" s="39">
        <f>'A-3A-B NF-Comp beds by State'!T46</f>
        <v>32958</v>
      </c>
      <c r="K46" s="47">
        <f>'A-3A-B NF-Comp beds by State'!U46</f>
        <v>0.06805631409672917</v>
      </c>
    </row>
    <row r="47" spans="1:11" ht="13.5">
      <c r="A47" s="1" t="s">
        <v>40</v>
      </c>
      <c r="B47" s="39">
        <f>'A-3A-B NF-Comp beds by State'!B47</f>
        <v>1329</v>
      </c>
      <c r="C47" s="24"/>
      <c r="D47" s="40">
        <f>'A-3A-B NF-Comp beds by State'!N47</f>
        <v>0.3145221971407073</v>
      </c>
      <c r="E47" s="40">
        <f>'A-3A-B NF-Comp beds by State'!O47</f>
        <v>0.3295711060948081</v>
      </c>
      <c r="F47" s="40">
        <f>'A-3A-B NF-Comp beds by State'!P47</f>
        <v>0.2106847253574116</v>
      </c>
      <c r="G47" s="40">
        <f>'A-3A-B NF-Comp beds by State'!Q47</f>
        <v>0.05417607223476298</v>
      </c>
      <c r="H47" s="40">
        <f>'A-3A-B NF-Comp beds by State'!R47</f>
        <v>0.09104589917231001</v>
      </c>
      <c r="I47" s="24">
        <f>'A-3A-B NF-Comp beds by State'!S47</f>
        <v>0</v>
      </c>
      <c r="J47" s="39">
        <f>'A-3A-B NF-Comp beds by State'!T47</f>
        <v>12135</v>
      </c>
      <c r="K47" s="47">
        <f>'A-3A-B NF-Comp beds by State'!U47</f>
        <v>0.10951792336217553</v>
      </c>
    </row>
    <row r="48" spans="1:11" ht="13.5">
      <c r="A48" s="1" t="s">
        <v>41</v>
      </c>
      <c r="B48" s="39">
        <f>'A-3A-B NF-Comp beds by State'!B48</f>
        <v>1387</v>
      </c>
      <c r="C48" s="24"/>
      <c r="D48" s="40">
        <f>'A-3A-B NF-Comp beds by State'!N48</f>
        <v>0.37779379956741166</v>
      </c>
      <c r="E48" s="40">
        <f>'A-3A-B NF-Comp beds by State'!O48</f>
        <v>0.32227829848594086</v>
      </c>
      <c r="F48" s="40">
        <f>'A-3A-B NF-Comp beds by State'!P48</f>
        <v>0.17447728911319393</v>
      </c>
      <c r="G48" s="40">
        <f>'A-3A-B NF-Comp beds by State'!Q48</f>
        <v>0.07354001441961067</v>
      </c>
      <c r="H48" s="40">
        <f>'A-3A-B NF-Comp beds by State'!R48</f>
        <v>0.05191059841384282</v>
      </c>
      <c r="I48" s="24">
        <f>'A-3A-B NF-Comp beds by State'!S48</f>
        <v>0</v>
      </c>
      <c r="J48" s="39">
        <f>'A-3A-B NF-Comp beds by State'!T48</f>
        <v>88132</v>
      </c>
      <c r="K48" s="47">
        <f>'A-3A-B NF-Comp beds by State'!U48</f>
        <v>0.015737757000862343</v>
      </c>
    </row>
    <row r="49" spans="1:11" ht="14.25" thickBot="1">
      <c r="A49" s="4" t="s">
        <v>42</v>
      </c>
      <c r="B49" s="38">
        <f>'A-3A-B NF-Comp beds by State'!B49</f>
        <v>32</v>
      </c>
      <c r="C49" s="29"/>
      <c r="D49" s="41">
        <f>'A-3A-B NF-Comp beds by State'!N49</f>
        <v>0.125</v>
      </c>
      <c r="E49" s="41">
        <f>'A-3A-B NF-Comp beds by State'!O49</f>
        <v>0.0625</v>
      </c>
      <c r="F49" s="41">
        <f>'A-3A-B NF-Comp beds by State'!P49</f>
        <v>0.6875</v>
      </c>
      <c r="G49" s="41">
        <f>'A-3A-B NF-Comp beds by State'!Q49</f>
        <v>0.0625</v>
      </c>
      <c r="H49" s="41">
        <f>'A-3A-B NF-Comp beds by State'!R49</f>
        <v>0.0625</v>
      </c>
      <c r="I49" s="29">
        <f>'A-3A-B NF-Comp beds by State'!S49</f>
        <v>0</v>
      </c>
      <c r="J49" s="38">
        <f>'A-3A-B NF-Comp beds by State'!T49</f>
        <v>305</v>
      </c>
      <c r="K49" s="48">
        <f>'A-3A-B NF-Comp beds by State'!U49</f>
        <v>0.10491803278688525</v>
      </c>
    </row>
    <row r="50" spans="1:11" ht="14.25" thickTop="1">
      <c r="A50" s="1" t="s">
        <v>43</v>
      </c>
      <c r="B50" s="39">
        <f>'A-3A-B NF-Comp beds by State'!B50</f>
        <v>564</v>
      </c>
      <c r="C50" s="24"/>
      <c r="D50" s="40">
        <f>'A-3A-B NF-Comp beds by State'!N50</f>
        <v>0.5407801418439716</v>
      </c>
      <c r="E50" s="40">
        <f>'A-3A-B NF-Comp beds by State'!O50</f>
        <v>0.2801418439716312</v>
      </c>
      <c r="F50" s="40">
        <f>'A-3A-B NF-Comp beds by State'!P50</f>
        <v>0.06382978723404255</v>
      </c>
      <c r="G50" s="40">
        <f>'A-3A-B NF-Comp beds by State'!Q50</f>
        <v>0.026595744680851064</v>
      </c>
      <c r="H50" s="40">
        <f>'A-3A-B NF-Comp beds by State'!R50</f>
        <v>0.08865248226950355</v>
      </c>
      <c r="I50" s="24">
        <f>'A-3A-B NF-Comp beds by State'!S50</f>
        <v>0</v>
      </c>
      <c r="J50" s="39">
        <f>'A-3A-B NF-Comp beds by State'!T50</f>
        <v>9158</v>
      </c>
      <c r="K50" s="47">
        <f>'A-3A-B NF-Comp beds by State'!U50</f>
        <v>0.06158549901725267</v>
      </c>
    </row>
    <row r="51" spans="1:11" ht="13.5">
      <c r="A51" s="1" t="s">
        <v>44</v>
      </c>
      <c r="B51" s="39">
        <f>'A-3A-B NF-Comp beds by State'!B51</f>
        <v>4596</v>
      </c>
      <c r="C51" s="24"/>
      <c r="D51" s="40">
        <f>'A-3A-B NF-Comp beds by State'!N51</f>
        <v>0.49521322889469105</v>
      </c>
      <c r="E51" s="40">
        <f>'A-3A-B NF-Comp beds by State'!O51</f>
        <v>0.2913402959094865</v>
      </c>
      <c r="F51" s="40">
        <f>'A-3A-B NF-Comp beds by State'!P51</f>
        <v>0.072236727589208</v>
      </c>
      <c r="G51" s="40">
        <f>'A-3A-B NF-Comp beds by State'!Q51</f>
        <v>0.097911227154047</v>
      </c>
      <c r="H51" s="40">
        <f>'A-3A-B NF-Comp beds by State'!R51</f>
        <v>0.04329852045256745</v>
      </c>
      <c r="I51" s="24">
        <f>'A-3A-B NF-Comp beds by State'!S51</f>
        <v>0</v>
      </c>
      <c r="J51" s="39">
        <f>'A-3A-B NF-Comp beds by State'!T51</f>
        <v>22853</v>
      </c>
      <c r="K51" s="47">
        <f>'A-3A-B NF-Comp beds by State'!U51</f>
        <v>0.2011114514505754</v>
      </c>
    </row>
    <row r="52" spans="1:11" ht="13.5">
      <c r="A52" s="1" t="s">
        <v>45</v>
      </c>
      <c r="B52" s="39">
        <f>'A-3A-B NF-Comp beds by State'!B52</f>
        <v>206</v>
      </c>
      <c r="C52" s="24"/>
      <c r="D52" s="40">
        <f>'A-3A-B NF-Comp beds by State'!N52</f>
        <v>0.4368932038834951</v>
      </c>
      <c r="E52" s="40">
        <f>'A-3A-B NF-Comp beds by State'!O52</f>
        <v>0.33980582524271846</v>
      </c>
      <c r="F52" s="40">
        <f>'A-3A-B NF-Comp beds by State'!P52</f>
        <v>0.0970873786407767</v>
      </c>
      <c r="G52" s="40">
        <f>'A-3A-B NF-Comp beds by State'!Q52</f>
        <v>0.11650485436893204</v>
      </c>
      <c r="H52" s="40">
        <f>'A-3A-B NF-Comp beds by State'!R52</f>
        <v>0.009708737864077669</v>
      </c>
      <c r="I52" s="24">
        <f>'A-3A-B NF-Comp beds by State'!S52</f>
        <v>0</v>
      </c>
      <c r="J52" s="39">
        <f>'A-3A-B NF-Comp beds by State'!T52</f>
        <v>6893</v>
      </c>
      <c r="K52" s="47">
        <f>'A-3A-B NF-Comp beds by State'!U52</f>
        <v>0.029885390976352823</v>
      </c>
    </row>
    <row r="53" spans="1:11" ht="13.5">
      <c r="A53" s="1" t="s">
        <v>46</v>
      </c>
      <c r="B53" s="39">
        <f>'A-3A-B NF-Comp beds by State'!B53</f>
        <v>1360</v>
      </c>
      <c r="C53" s="24"/>
      <c r="D53" s="40">
        <f>'A-3A-B NF-Comp beds by State'!N53</f>
        <v>0.3911764705882353</v>
      </c>
      <c r="E53" s="40">
        <f>'A-3A-B NF-Comp beds by State'!O53</f>
        <v>0.3110294117647059</v>
      </c>
      <c r="F53" s="40">
        <f>'A-3A-B NF-Comp beds by State'!P53</f>
        <v>0.13529411764705881</v>
      </c>
      <c r="G53" s="40">
        <f>'A-3A-B NF-Comp beds by State'!Q53</f>
        <v>0.020588235294117647</v>
      </c>
      <c r="H53" s="40">
        <f>'A-3A-B NF-Comp beds by State'!R53</f>
        <v>0.14191176470588235</v>
      </c>
      <c r="I53" s="24">
        <f>'A-3A-B NF-Comp beds by State'!S53</f>
        <v>0</v>
      </c>
      <c r="J53" s="39">
        <f>'A-3A-B NF-Comp beds by State'!T53</f>
        <v>37242</v>
      </c>
      <c r="K53" s="47">
        <f>'A-3A-B NF-Comp beds by State'!U53</f>
        <v>0.03651790988668707</v>
      </c>
    </row>
    <row r="54" spans="1:11" ht="14.25" thickBot="1">
      <c r="A54" s="4" t="s">
        <v>47</v>
      </c>
      <c r="B54" s="38">
        <f>'A-3A-B NF-Comp beds by State'!B54</f>
        <v>13980</v>
      </c>
      <c r="C54" s="29"/>
      <c r="D54" s="41">
        <f>'A-3A-B NF-Comp beds by State'!N54</f>
        <v>0.21623748211731045</v>
      </c>
      <c r="E54" s="41">
        <f>'A-3A-B NF-Comp beds by State'!O54</f>
        <v>0.35658082975679545</v>
      </c>
      <c r="F54" s="41">
        <f>'A-3A-B NF-Comp beds by State'!P54</f>
        <v>0.3387696709585122</v>
      </c>
      <c r="G54" s="41">
        <f>'A-3A-B NF-Comp beds by State'!Q54</f>
        <v>0.04663805436337625</v>
      </c>
      <c r="H54" s="41">
        <f>'A-3A-B NF-Comp beds by State'!R54</f>
        <v>0.04177396280400572</v>
      </c>
      <c r="I54" s="29">
        <f>'A-3A-B NF-Comp beds by State'!S54</f>
        <v>0</v>
      </c>
      <c r="J54" s="38">
        <f>'A-3A-B NF-Comp beds by State'!T54</f>
        <v>136388</v>
      </c>
      <c r="K54" s="48">
        <f>'A-3A-B NF-Comp beds by State'!U54</f>
        <v>0.10250168636536938</v>
      </c>
    </row>
    <row r="55" spans="1:11" ht="14.25" thickTop="1">
      <c r="A55" s="1" t="s">
        <v>48</v>
      </c>
      <c r="B55" s="39">
        <f>'A-3A-B NF-Comp beds by State'!B55</f>
        <v>1059</v>
      </c>
      <c r="C55" s="24"/>
      <c r="D55" s="40">
        <f>'A-3A-B NF-Comp beds by State'!N55</f>
        <v>0.3616619452313503</v>
      </c>
      <c r="E55" s="40">
        <f>'A-3A-B NF-Comp beds by State'!O55</f>
        <v>0.25401322001888577</v>
      </c>
      <c r="F55" s="40">
        <f>'A-3A-B NF-Comp beds by State'!P55</f>
        <v>0.21246458923512748</v>
      </c>
      <c r="G55" s="40">
        <f>'A-3A-B NF-Comp beds by State'!Q55</f>
        <v>0.07554296506137866</v>
      </c>
      <c r="H55" s="40">
        <f>'A-3A-B NF-Comp beds by State'!R55</f>
        <v>0.09631728045325778</v>
      </c>
      <c r="I55" s="24">
        <f>'A-3A-B NF-Comp beds by State'!S55</f>
        <v>0</v>
      </c>
      <c r="J55" s="39">
        <f>'A-3A-B NF-Comp beds by State'!T55</f>
        <v>9037</v>
      </c>
      <c r="K55" s="47">
        <f>'A-3A-B NF-Comp beds by State'!U55</f>
        <v>0.11718490649551842</v>
      </c>
    </row>
    <row r="56" spans="1:11" ht="13.5">
      <c r="A56" s="2" t="s">
        <v>49</v>
      </c>
      <c r="B56" s="39">
        <f>'A-3A-B NF-Comp beds by State'!B56</f>
        <v>1878</v>
      </c>
      <c r="C56" s="24"/>
      <c r="D56" s="40">
        <f>'A-3A-B NF-Comp beds by State'!N56</f>
        <v>0.3146964856230032</v>
      </c>
      <c r="E56" s="40">
        <f>'A-3A-B NF-Comp beds by State'!O56</f>
        <v>0.36368477103301383</v>
      </c>
      <c r="F56" s="40">
        <f>'A-3A-B NF-Comp beds by State'!P56</f>
        <v>0.2161874334398296</v>
      </c>
      <c r="G56" s="40">
        <f>'A-3A-B NF-Comp beds by State'!Q56</f>
        <v>0.06602768903088392</v>
      </c>
      <c r="H56" s="40">
        <f>'A-3A-B NF-Comp beds by State'!R56</f>
        <v>0.039403620873269436</v>
      </c>
      <c r="I56" s="24">
        <f>'A-3A-B NF-Comp beds by State'!S56</f>
        <v>0</v>
      </c>
      <c r="J56" s="39">
        <f>'A-3A-B NF-Comp beds by State'!T56</f>
        <v>32160</v>
      </c>
      <c r="K56" s="47">
        <f>'A-3A-B NF-Comp beds by State'!U56</f>
        <v>0.0583955223880597</v>
      </c>
    </row>
    <row r="57" spans="1:11" ht="13.5">
      <c r="A57" s="2" t="s">
        <v>50</v>
      </c>
      <c r="B57" s="39">
        <f>'A-3A-B NF-Comp beds by State'!B57</f>
        <v>314</v>
      </c>
      <c r="C57" s="24"/>
      <c r="D57" s="40">
        <f>'A-3A-B NF-Comp beds by State'!N57</f>
        <v>0.3662420382165605</v>
      </c>
      <c r="E57" s="40">
        <f>'A-3A-B NF-Comp beds by State'!O57</f>
        <v>0.2961783439490446</v>
      </c>
      <c r="F57" s="40">
        <f>'A-3A-B NF-Comp beds by State'!P57</f>
        <v>0.1624203821656051</v>
      </c>
      <c r="G57" s="40">
        <f>'A-3A-B NF-Comp beds by State'!Q57</f>
        <v>0.03184713375796178</v>
      </c>
      <c r="H57" s="40">
        <f>'A-3A-B NF-Comp beds by State'!R57</f>
        <v>0.14331210191082802</v>
      </c>
      <c r="I57" s="24">
        <f>'A-3A-B NF-Comp beds by State'!S57</f>
        <v>0</v>
      </c>
      <c r="J57" s="39">
        <f>'A-3A-B NF-Comp beds by State'!T57</f>
        <v>3212</v>
      </c>
      <c r="K57" s="47">
        <f>'A-3A-B NF-Comp beds by State'!U57</f>
        <v>0.09775840597758406</v>
      </c>
    </row>
    <row r="58" spans="1:11" ht="13.5">
      <c r="A58" s="2" t="s">
        <v>51</v>
      </c>
      <c r="B58" s="39">
        <f>'A-3A-B NF-Comp beds by State'!B58</f>
        <v>2403</v>
      </c>
      <c r="C58" s="24"/>
      <c r="D58" s="40">
        <f>'A-3A-B NF-Comp beds by State'!N58</f>
        <v>0.2788181439866833</v>
      </c>
      <c r="E58" s="40">
        <f>'A-3A-B NF-Comp beds by State'!O58</f>
        <v>0.39367457344985435</v>
      </c>
      <c r="F58" s="40">
        <f>'A-3A-B NF-Comp beds by State'!P58</f>
        <v>0.21930919683728672</v>
      </c>
      <c r="G58" s="40">
        <f>'A-3A-B NF-Comp beds by State'!Q58</f>
        <v>0.0357885975863504</v>
      </c>
      <c r="H58" s="40">
        <f>'A-3A-B NF-Comp beds by State'!R58</f>
        <v>0.07240948813982521</v>
      </c>
      <c r="I58" s="24">
        <f>'A-3A-B NF-Comp beds by State'!S58</f>
        <v>0</v>
      </c>
      <c r="J58" s="39">
        <f>'A-3A-B NF-Comp beds by State'!T58</f>
        <v>22130</v>
      </c>
      <c r="K58" s="47">
        <f>'A-3A-B NF-Comp beds by State'!U58</f>
        <v>0.10858563036601898</v>
      </c>
    </row>
    <row r="59" spans="1:11" ht="14.25" thickBot="1">
      <c r="A59" s="6" t="s">
        <v>52</v>
      </c>
      <c r="B59" s="38">
        <f>'A-3A-B NF-Comp beds by State'!B59</f>
        <v>1290</v>
      </c>
      <c r="C59" s="29"/>
      <c r="D59" s="41">
        <f>'A-3A-B NF-Comp beds by State'!N59</f>
        <v>0.3682170542635659</v>
      </c>
      <c r="E59" s="41">
        <f>'A-3A-B NF-Comp beds by State'!O59</f>
        <v>0.33565891472868215</v>
      </c>
      <c r="F59" s="41">
        <f>'A-3A-B NF-Comp beds by State'!P59</f>
        <v>0.0937984496124031</v>
      </c>
      <c r="G59" s="41">
        <f>'A-3A-B NF-Comp beds by State'!Q59</f>
        <v>0.04806201550387597</v>
      </c>
      <c r="H59" s="41">
        <f>'A-3A-B NF-Comp beds by State'!R59</f>
        <v>0.15426356589147286</v>
      </c>
      <c r="I59" s="29">
        <f>'A-3A-B NF-Comp beds by State'!S59</f>
        <v>0</v>
      </c>
      <c r="J59" s="38">
        <f>'A-3A-B NF-Comp beds by State'!T59</f>
        <v>34679</v>
      </c>
      <c r="K59" s="48">
        <f>'A-3A-B NF-Comp beds by State'!U59</f>
        <v>0.037198304449378584</v>
      </c>
    </row>
    <row r="60" spans="1:11" ht="14.25" thickTop="1">
      <c r="A60" s="1" t="s">
        <v>53</v>
      </c>
      <c r="B60" s="39">
        <f>'A-3A-B NF-Comp beds by State'!B60</f>
        <v>753</v>
      </c>
      <c r="C60" s="24"/>
      <c r="D60" s="40">
        <f>'A-3A-B NF-Comp beds by State'!N60</f>
        <v>0.37184594953519257</v>
      </c>
      <c r="E60" s="40">
        <f>'A-3A-B NF-Comp beds by State'!O60</f>
        <v>0.23638778220451528</v>
      </c>
      <c r="F60" s="40">
        <f>'A-3A-B NF-Comp beds by State'!P60</f>
        <v>0.15670650730411687</v>
      </c>
      <c r="G60" s="40">
        <f>'A-3A-B NF-Comp beds by State'!Q60</f>
        <v>0.033200531208499334</v>
      </c>
      <c r="H60" s="40">
        <f>'A-3A-B NF-Comp beds by State'!R60</f>
        <v>0.20185922974767595</v>
      </c>
      <c r="I60" s="24">
        <f>'A-3A-B NF-Comp beds by State'!S60</f>
        <v>0</v>
      </c>
      <c r="J60" s="39">
        <f>'A-3A-B NF-Comp beds by State'!T60</f>
        <v>10940</v>
      </c>
      <c r="K60" s="47">
        <f>'A-3A-B NF-Comp beds by State'!U60</f>
        <v>0.06882998171846436</v>
      </c>
    </row>
    <row r="61" spans="1:11" ht="13.5">
      <c r="A61" s="1" t="s">
        <v>54</v>
      </c>
      <c r="B61" s="39">
        <f>'A-3A-B NF-Comp beds by State'!B61</f>
        <v>689</v>
      </c>
      <c r="C61" s="24"/>
      <c r="D61" s="40">
        <f>'A-3A-B NF-Comp beds by State'!N61</f>
        <v>0.33236574746008707</v>
      </c>
      <c r="E61" s="40">
        <f>'A-3A-B NF-Comp beds by State'!O61</f>
        <v>0.22351233671988388</v>
      </c>
      <c r="F61" s="40">
        <f>'A-3A-B NF-Comp beds by State'!P61</f>
        <v>0.055152394775036286</v>
      </c>
      <c r="G61" s="40">
        <f>'A-3A-B NF-Comp beds by State'!Q61</f>
        <v>0.04644412191582003</v>
      </c>
      <c r="H61" s="40">
        <f>'A-3A-B NF-Comp beds by State'!R61</f>
        <v>0.34252539912917274</v>
      </c>
      <c r="I61" s="24">
        <f>'A-3A-B NF-Comp beds by State'!S61</f>
        <v>0</v>
      </c>
      <c r="J61" s="39">
        <f>'A-3A-B NF-Comp beds by State'!T61</f>
        <v>2950</v>
      </c>
      <c r="K61" s="47">
        <f>'A-3A-B NF-Comp beds by State'!U61</f>
        <v>0.23355932203389831</v>
      </c>
    </row>
  </sheetData>
  <sheetProtection/>
  <hyperlinks>
    <hyperlink ref="L3" location="ToC!A1" display="Table of Contents"/>
  </hyperlinks>
  <printOptions horizontalCentered="1"/>
  <pageMargins left="0.25" right="0.25" top="0.74" bottom="0.5" header="0.38" footer="0.25"/>
  <pageSetup firstPageNumber="1" useFirstPageNumber="1" horizontalDpi="600" verticalDpi="600" orientation="landscape" r:id="rId1"/>
  <headerFooter alignWithMargins="0">
    <oddHeader>&amp;C&amp;"Arial Rounded MT Bold,Bold"&amp;14Table A-3: Complaint Summary: Nursing Facilities Totals and Percents for FY 2014</oddHeader>
    <oddFooter>&amp;C&amp;"Arial Narrow,Regular"Table A-3: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S61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  <col min="10" max="10" width="7.421875" style="0" customWidth="1"/>
    <col min="11" max="11" width="7.00390625" style="0" customWidth="1"/>
    <col min="12" max="12" width="14.28125" style="0" customWidth="1"/>
    <col min="13" max="13" width="12.7109375" style="0" customWidth="1"/>
    <col min="14" max="14" width="7.421875" style="0" customWidth="1"/>
    <col min="15" max="15" width="12.00390625" style="0" customWidth="1"/>
    <col min="16" max="16" width="8.57421875" style="0" customWidth="1"/>
    <col min="17" max="17" width="14.140625" style="0" customWidth="1"/>
    <col min="18" max="18" width="7.421875" style="0" customWidth="1"/>
    <col min="19" max="19" width="14.00390625" style="0" customWidth="1"/>
    <col min="20" max="20" width="9.00390625" style="0" customWidth="1"/>
    <col min="21" max="21" width="7.421875" style="0" customWidth="1"/>
    <col min="22" max="22" width="14.421875" style="0" customWidth="1"/>
    <col min="23" max="23" width="10.57421875" style="0" customWidth="1"/>
    <col min="24" max="24" width="10.00390625" style="0" customWidth="1"/>
    <col min="25" max="25" width="7.421875" style="0" customWidth="1"/>
    <col min="26" max="26" width="13.140625" style="0" customWidth="1"/>
    <col min="27" max="27" width="14.7109375" style="0" customWidth="1"/>
    <col min="28" max="28" width="12.421875" style="0" customWidth="1"/>
    <col min="29" max="30" width="13.8515625" style="0" customWidth="1"/>
    <col min="31" max="31" width="7.421875" style="0" customWidth="1"/>
    <col min="32" max="32" width="7.00390625" style="0" customWidth="1"/>
    <col min="33" max="33" width="14.28125" style="0" customWidth="1"/>
    <col min="34" max="34" width="12.7109375" style="0" customWidth="1"/>
    <col min="35" max="35" width="7.421875" style="0" customWidth="1"/>
    <col min="36" max="36" width="12.00390625" style="0" customWidth="1"/>
    <col min="37" max="37" width="8.57421875" style="0" customWidth="1"/>
    <col min="38" max="38" width="14.140625" style="0" customWidth="1"/>
    <col min="39" max="39" width="7.57421875" style="0" customWidth="1"/>
    <col min="40" max="40" width="14.00390625" style="0" customWidth="1"/>
    <col min="41" max="41" width="9.00390625" style="0" customWidth="1"/>
    <col min="42" max="42" width="7.421875" style="0" customWidth="1"/>
    <col min="43" max="43" width="14.421875" style="0" customWidth="1"/>
    <col min="44" max="44" width="10.57421875" style="0" customWidth="1"/>
    <col min="45" max="45" width="10.00390625" style="0" customWidth="1"/>
  </cols>
  <sheetData>
    <row r="1" spans="1:45" s="156" customFormat="1" ht="17.25">
      <c r="A1" s="164" t="s">
        <v>0</v>
      </c>
      <c r="B1" s="165" t="s">
        <v>3</v>
      </c>
      <c r="C1" s="166"/>
      <c r="D1" s="167" t="s">
        <v>62</v>
      </c>
      <c r="E1" s="194"/>
      <c r="F1" s="174"/>
      <c r="G1" s="167"/>
      <c r="H1" s="167"/>
      <c r="I1" s="175"/>
      <c r="J1" s="176" t="s">
        <v>63</v>
      </c>
      <c r="K1" s="195"/>
      <c r="L1" s="196"/>
      <c r="M1" s="179"/>
      <c r="N1" s="180" t="s">
        <v>64</v>
      </c>
      <c r="O1" s="181"/>
      <c r="P1" s="196"/>
      <c r="Q1" s="197"/>
      <c r="R1" s="183" t="s">
        <v>65</v>
      </c>
      <c r="S1" s="198"/>
      <c r="T1" s="183"/>
      <c r="U1" s="183" t="s">
        <v>66</v>
      </c>
      <c r="V1" s="194"/>
      <c r="W1" s="185"/>
      <c r="X1" s="186"/>
      <c r="Y1" s="187" t="s">
        <v>62</v>
      </c>
      <c r="Z1" s="194"/>
      <c r="AA1" s="174"/>
      <c r="AB1" s="167"/>
      <c r="AC1" s="167"/>
      <c r="AD1" s="188"/>
      <c r="AE1" s="189" t="s">
        <v>63</v>
      </c>
      <c r="AF1" s="191"/>
      <c r="AG1" s="191"/>
      <c r="AH1" s="192"/>
      <c r="AI1" s="180" t="s">
        <v>64</v>
      </c>
      <c r="AJ1" s="181"/>
      <c r="AK1" s="196"/>
      <c r="AL1" s="197"/>
      <c r="AM1" s="183" t="s">
        <v>65</v>
      </c>
      <c r="AN1" s="198"/>
      <c r="AO1" s="193"/>
      <c r="AP1" s="183" t="s">
        <v>66</v>
      </c>
      <c r="AQ1" s="194"/>
      <c r="AR1" s="185"/>
      <c r="AS1" s="186"/>
    </row>
    <row r="2" spans="1:45" s="133" customFormat="1" ht="24" customHeight="1">
      <c r="A2" s="172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  <c r="J2" s="171" t="s">
        <v>3</v>
      </c>
      <c r="K2" s="204" t="s">
        <v>73</v>
      </c>
      <c r="L2" s="204" t="s">
        <v>74</v>
      </c>
      <c r="M2" s="204" t="s">
        <v>75</v>
      </c>
      <c r="N2" s="171" t="s">
        <v>3</v>
      </c>
      <c r="O2" s="204" t="s">
        <v>76</v>
      </c>
      <c r="P2" s="204" t="s">
        <v>77</v>
      </c>
      <c r="Q2" s="216" t="s">
        <v>78</v>
      </c>
      <c r="R2" s="171" t="s">
        <v>3</v>
      </c>
      <c r="S2" s="204" t="s">
        <v>79</v>
      </c>
      <c r="T2" s="217" t="s">
        <v>80</v>
      </c>
      <c r="U2" s="171" t="s">
        <v>3</v>
      </c>
      <c r="V2" s="204" t="s">
        <v>81</v>
      </c>
      <c r="W2" s="218" t="s">
        <v>82</v>
      </c>
      <c r="X2" s="204" t="s">
        <v>83</v>
      </c>
      <c r="Y2" s="171" t="s">
        <v>3</v>
      </c>
      <c r="Z2" s="204" t="s">
        <v>68</v>
      </c>
      <c r="AA2" s="204" t="s">
        <v>69</v>
      </c>
      <c r="AB2" s="204" t="s">
        <v>70</v>
      </c>
      <c r="AC2" s="204" t="s">
        <v>71</v>
      </c>
      <c r="AD2" s="216" t="s">
        <v>72</v>
      </c>
      <c r="AE2" s="171" t="s">
        <v>3</v>
      </c>
      <c r="AF2" s="204" t="s">
        <v>73</v>
      </c>
      <c r="AG2" s="204" t="s">
        <v>74</v>
      </c>
      <c r="AH2" s="204" t="s">
        <v>75</v>
      </c>
      <c r="AI2" s="171" t="s">
        <v>3</v>
      </c>
      <c r="AJ2" s="204" t="s">
        <v>76</v>
      </c>
      <c r="AK2" s="204" t="s">
        <v>77</v>
      </c>
      <c r="AL2" s="216" t="s">
        <v>78</v>
      </c>
      <c r="AM2" s="230" t="s">
        <v>3</v>
      </c>
      <c r="AN2" s="204" t="s">
        <v>79</v>
      </c>
      <c r="AO2" s="217" t="s">
        <v>80</v>
      </c>
      <c r="AP2" s="171" t="s">
        <v>3</v>
      </c>
      <c r="AQ2" s="204" t="s">
        <v>81</v>
      </c>
      <c r="AR2" s="218" t="s">
        <v>82</v>
      </c>
      <c r="AS2" s="204" t="s">
        <v>83</v>
      </c>
    </row>
    <row r="3" spans="1:45" s="133" customFormat="1" ht="84.75" customHeight="1" thickBot="1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08"/>
      <c r="K3" s="209" t="s">
        <v>87</v>
      </c>
      <c r="L3" s="209" t="s">
        <v>100</v>
      </c>
      <c r="M3" s="209" t="s">
        <v>88</v>
      </c>
      <c r="N3" s="222"/>
      <c r="O3" s="209" t="s">
        <v>97</v>
      </c>
      <c r="P3" s="209" t="s">
        <v>89</v>
      </c>
      <c r="Q3" s="221" t="s">
        <v>90</v>
      </c>
      <c r="R3" s="208"/>
      <c r="S3" s="209" t="s">
        <v>91</v>
      </c>
      <c r="T3" s="221" t="s">
        <v>92</v>
      </c>
      <c r="U3" s="208"/>
      <c r="V3" s="209" t="s">
        <v>93</v>
      </c>
      <c r="W3" s="209" t="s">
        <v>94</v>
      </c>
      <c r="X3" s="209" t="s">
        <v>95</v>
      </c>
      <c r="Y3" s="223"/>
      <c r="Z3" s="220" t="s">
        <v>84</v>
      </c>
      <c r="AA3" s="209" t="s">
        <v>99</v>
      </c>
      <c r="AB3" s="209" t="s">
        <v>85</v>
      </c>
      <c r="AC3" s="209" t="s">
        <v>96</v>
      </c>
      <c r="AD3" s="221" t="s">
        <v>86</v>
      </c>
      <c r="AE3" s="208"/>
      <c r="AF3" s="209" t="s">
        <v>87</v>
      </c>
      <c r="AG3" s="209" t="s">
        <v>100</v>
      </c>
      <c r="AH3" s="209" t="s">
        <v>88</v>
      </c>
      <c r="AI3" s="222"/>
      <c r="AJ3" s="209" t="s">
        <v>97</v>
      </c>
      <c r="AK3" s="209" t="s">
        <v>89</v>
      </c>
      <c r="AL3" s="221" t="s">
        <v>90</v>
      </c>
      <c r="AM3" s="231"/>
      <c r="AN3" s="232" t="s">
        <v>91</v>
      </c>
      <c r="AO3" s="221" t="s">
        <v>92</v>
      </c>
      <c r="AP3" s="208"/>
      <c r="AQ3" s="209" t="s">
        <v>93</v>
      </c>
      <c r="AR3" s="209" t="s">
        <v>94</v>
      </c>
      <c r="AS3" s="209" t="s">
        <v>95</v>
      </c>
    </row>
    <row r="4" spans="1:45" ht="14.25" thickBot="1">
      <c r="A4" s="37" t="s">
        <v>147</v>
      </c>
      <c r="B4" s="42">
        <v>136795</v>
      </c>
      <c r="C4" s="52"/>
      <c r="D4" s="43">
        <v>48636</v>
      </c>
      <c r="E4" s="42">
        <v>10453</v>
      </c>
      <c r="F4" s="42">
        <v>3815</v>
      </c>
      <c r="G4" s="53">
        <v>10942</v>
      </c>
      <c r="H4" s="42">
        <v>16595</v>
      </c>
      <c r="I4" s="44">
        <v>6831</v>
      </c>
      <c r="J4" s="43">
        <v>42193</v>
      </c>
      <c r="K4" s="42">
        <v>35591</v>
      </c>
      <c r="L4" s="42">
        <v>6091</v>
      </c>
      <c r="M4" s="42">
        <v>511</v>
      </c>
      <c r="N4" s="45">
        <v>28768</v>
      </c>
      <c r="O4" s="42">
        <v>8492</v>
      </c>
      <c r="P4" s="42">
        <v>8713</v>
      </c>
      <c r="Q4" s="44">
        <v>11563</v>
      </c>
      <c r="R4" s="43">
        <v>6510</v>
      </c>
      <c r="S4" s="42">
        <v>1645</v>
      </c>
      <c r="T4" s="44">
        <v>4865</v>
      </c>
      <c r="U4" s="43">
        <v>10688</v>
      </c>
      <c r="V4" s="42">
        <v>382</v>
      </c>
      <c r="W4" s="42">
        <v>1189</v>
      </c>
      <c r="X4" s="42">
        <v>9117</v>
      </c>
      <c r="Y4" s="54">
        <v>48636</v>
      </c>
      <c r="Z4" s="55">
        <v>0.2149231022288017</v>
      </c>
      <c r="AA4" s="55">
        <v>0.07843983880253311</v>
      </c>
      <c r="AB4" s="55">
        <v>0.2249773830084711</v>
      </c>
      <c r="AC4" s="55">
        <v>0.3412081585656715</v>
      </c>
      <c r="AD4" s="56">
        <v>0.14045151739452258</v>
      </c>
      <c r="AE4" s="57">
        <v>42193</v>
      </c>
      <c r="AF4" s="55">
        <v>0.8435285473893774</v>
      </c>
      <c r="AG4" s="55">
        <v>0.14436043893536843</v>
      </c>
      <c r="AH4" s="55">
        <v>0.01211101367525419</v>
      </c>
      <c r="AI4" s="54">
        <v>28768</v>
      </c>
      <c r="AJ4" s="55">
        <v>0.2951890989988877</v>
      </c>
      <c r="AK4" s="55">
        <v>0.30287124582869857</v>
      </c>
      <c r="AL4" s="56">
        <v>0.4019396551724138</v>
      </c>
      <c r="AM4" s="57">
        <v>6510</v>
      </c>
      <c r="AN4" s="55">
        <v>0.25268817204301075</v>
      </c>
      <c r="AO4" s="56">
        <v>0.7473118279569892</v>
      </c>
      <c r="AP4" s="57">
        <v>10688</v>
      </c>
      <c r="AQ4" s="55">
        <v>0.03574101796407186</v>
      </c>
      <c r="AR4" s="55">
        <v>0.11124625748502993</v>
      </c>
      <c r="AS4" s="55">
        <v>0.8530127245508982</v>
      </c>
    </row>
    <row r="5" spans="1:45" ht="14.25" thickBot="1">
      <c r="A5" s="37">
        <v>2013</v>
      </c>
      <c r="B5" s="42">
        <v>135620</v>
      </c>
      <c r="C5" s="52">
        <v>0</v>
      </c>
      <c r="D5" s="43">
        <v>47112</v>
      </c>
      <c r="E5" s="42">
        <v>9701</v>
      </c>
      <c r="F5" s="42">
        <v>3772</v>
      </c>
      <c r="G5" s="53">
        <v>10609</v>
      </c>
      <c r="H5" s="42">
        <v>16616</v>
      </c>
      <c r="I5" s="44">
        <v>6414</v>
      </c>
      <c r="J5" s="43">
        <v>41729</v>
      </c>
      <c r="K5" s="42">
        <v>35139</v>
      </c>
      <c r="L5" s="42">
        <v>6020</v>
      </c>
      <c r="M5" s="42">
        <v>570</v>
      </c>
      <c r="N5" s="45">
        <v>28808</v>
      </c>
      <c r="O5" s="42">
        <v>8296</v>
      </c>
      <c r="P5" s="42">
        <v>8811</v>
      </c>
      <c r="Q5" s="44">
        <v>11701</v>
      </c>
      <c r="R5" s="43">
        <v>6531</v>
      </c>
      <c r="S5" s="42">
        <v>1703</v>
      </c>
      <c r="T5" s="44">
        <v>4828</v>
      </c>
      <c r="U5" s="43">
        <v>11440</v>
      </c>
      <c r="V5" s="42">
        <v>241</v>
      </c>
      <c r="W5" s="42">
        <v>1324</v>
      </c>
      <c r="X5" s="42">
        <v>9875</v>
      </c>
      <c r="Y5" s="54">
        <v>47112</v>
      </c>
      <c r="Z5" s="55">
        <v>0.20591356766853455</v>
      </c>
      <c r="AA5" s="55">
        <v>0.08006452708439464</v>
      </c>
      <c r="AB5" s="55">
        <v>0.2251867889285108</v>
      </c>
      <c r="AC5" s="55">
        <v>0.3526914586517236</v>
      </c>
      <c r="AD5" s="56">
        <v>0.13614365766683648</v>
      </c>
      <c r="AE5" s="57">
        <v>41729</v>
      </c>
      <c r="AF5" s="55">
        <v>0.8420762539241295</v>
      </c>
      <c r="AG5" s="55">
        <v>0.14426418078554482</v>
      </c>
      <c r="AH5" s="55">
        <v>0.013659565290325673</v>
      </c>
      <c r="AI5" s="54">
        <v>28808</v>
      </c>
      <c r="AJ5" s="55">
        <v>0.2879755623437934</v>
      </c>
      <c r="AK5" s="55">
        <v>0.3058525409608442</v>
      </c>
      <c r="AL5" s="56">
        <v>0.4061718966953624</v>
      </c>
      <c r="AM5" s="57">
        <v>6531</v>
      </c>
      <c r="AN5" s="55">
        <v>0.26075639258919003</v>
      </c>
      <c r="AO5" s="56">
        <v>0.73924360741081</v>
      </c>
      <c r="AP5" s="57">
        <v>11440</v>
      </c>
      <c r="AQ5" s="55">
        <v>0.021066433566433566</v>
      </c>
      <c r="AR5" s="55">
        <v>0.11573426573426573</v>
      </c>
      <c r="AS5" s="55">
        <v>0.8631993006993007</v>
      </c>
    </row>
    <row r="6" spans="1:45" ht="14.25" thickBot="1">
      <c r="A6" s="37">
        <v>2012</v>
      </c>
      <c r="B6" s="42">
        <v>140098</v>
      </c>
      <c r="C6" s="52">
        <v>0</v>
      </c>
      <c r="D6" s="43">
        <v>49085</v>
      </c>
      <c r="E6" s="42">
        <v>9999</v>
      </c>
      <c r="F6" s="42">
        <v>3954</v>
      </c>
      <c r="G6" s="53">
        <v>11091</v>
      </c>
      <c r="H6" s="42">
        <v>17141</v>
      </c>
      <c r="I6" s="44">
        <v>6900</v>
      </c>
      <c r="J6" s="43">
        <v>43044</v>
      </c>
      <c r="K6" s="42">
        <v>35996</v>
      </c>
      <c r="L6" s="42">
        <v>6448</v>
      </c>
      <c r="M6" s="42">
        <v>600</v>
      </c>
      <c r="N6" s="45">
        <v>29179</v>
      </c>
      <c r="O6" s="42">
        <v>8126</v>
      </c>
      <c r="P6" s="42">
        <v>9238</v>
      </c>
      <c r="Q6" s="44">
        <v>11815</v>
      </c>
      <c r="R6" s="43">
        <v>7127</v>
      </c>
      <c r="S6" s="42">
        <v>1874</v>
      </c>
      <c r="T6" s="44">
        <v>5253</v>
      </c>
      <c r="U6" s="43">
        <v>11663</v>
      </c>
      <c r="V6" s="42">
        <v>246</v>
      </c>
      <c r="W6" s="42">
        <v>1097</v>
      </c>
      <c r="X6" s="42">
        <v>10320</v>
      </c>
      <c r="Y6" s="54">
        <v>49085</v>
      </c>
      <c r="Z6" s="55">
        <v>0.20370785372313335</v>
      </c>
      <c r="AA6" s="55">
        <v>0.08055414077620454</v>
      </c>
      <c r="AB6" s="55">
        <v>0.22595497606193338</v>
      </c>
      <c r="AC6" s="55">
        <v>0.34921055312213506</v>
      </c>
      <c r="AD6" s="56">
        <v>0.14057247631659367</v>
      </c>
      <c r="AE6" s="57">
        <v>43044</v>
      </c>
      <c r="AF6" s="55">
        <v>0.8362605705789424</v>
      </c>
      <c r="AG6" s="55">
        <v>0.14980020444196637</v>
      </c>
      <c r="AH6" s="55">
        <v>0.013939224979091162</v>
      </c>
      <c r="AI6" s="54">
        <v>29179</v>
      </c>
      <c r="AJ6" s="55">
        <v>0.27848795366530726</v>
      </c>
      <c r="AK6" s="55">
        <v>0.31659755303471676</v>
      </c>
      <c r="AL6" s="56">
        <v>0.40491449329997603</v>
      </c>
      <c r="AM6" s="57">
        <v>7127</v>
      </c>
      <c r="AN6" s="55">
        <v>0.26294373509190405</v>
      </c>
      <c r="AO6" s="56">
        <v>0.737056264908096</v>
      </c>
      <c r="AP6" s="57">
        <v>11663</v>
      </c>
      <c r="AQ6" s="55">
        <v>0.021092343307896767</v>
      </c>
      <c r="AR6" s="55">
        <v>0.09405813255594615</v>
      </c>
      <c r="AS6" s="55">
        <v>0.884849524136157</v>
      </c>
    </row>
    <row r="7" spans="1:45" ht="14.25" thickBot="1">
      <c r="A7" s="37">
        <v>2011</v>
      </c>
      <c r="B7" s="42">
        <v>149366</v>
      </c>
      <c r="C7" s="52">
        <v>0</v>
      </c>
      <c r="D7" s="43">
        <v>51726</v>
      </c>
      <c r="E7" s="42">
        <v>10482</v>
      </c>
      <c r="F7" s="42">
        <v>4077</v>
      </c>
      <c r="G7" s="53">
        <v>11781</v>
      </c>
      <c r="H7" s="42">
        <v>17991</v>
      </c>
      <c r="I7" s="44">
        <v>7395</v>
      </c>
      <c r="J7" s="43">
        <v>46336</v>
      </c>
      <c r="K7" s="42">
        <v>38945</v>
      </c>
      <c r="L7" s="42">
        <v>6775</v>
      </c>
      <c r="M7" s="42">
        <v>616</v>
      </c>
      <c r="N7" s="45">
        <v>31393</v>
      </c>
      <c r="O7" s="42">
        <v>8638</v>
      </c>
      <c r="P7" s="42">
        <v>10034</v>
      </c>
      <c r="Q7" s="44">
        <v>12721</v>
      </c>
      <c r="R7" s="43">
        <v>7891</v>
      </c>
      <c r="S7" s="42">
        <v>2070</v>
      </c>
      <c r="T7" s="44">
        <v>5821</v>
      </c>
      <c r="U7" s="43">
        <v>12020</v>
      </c>
      <c r="V7" s="42">
        <v>392</v>
      </c>
      <c r="W7" s="42">
        <v>1205</v>
      </c>
      <c r="X7" s="42">
        <v>10423</v>
      </c>
      <c r="Y7" s="54">
        <v>51726</v>
      </c>
      <c r="Z7" s="55">
        <v>0.20264470479062754</v>
      </c>
      <c r="AA7" s="55">
        <v>0.07881916251014963</v>
      </c>
      <c r="AB7" s="55">
        <v>0.22775780071917412</v>
      </c>
      <c r="AC7" s="55">
        <v>0.34781347871476626</v>
      </c>
      <c r="AD7" s="56">
        <v>0.14296485326528244</v>
      </c>
      <c r="AE7" s="57">
        <v>46336</v>
      </c>
      <c r="AF7" s="55">
        <v>0.8404911947513812</v>
      </c>
      <c r="AG7" s="55">
        <v>0.14621460635359115</v>
      </c>
      <c r="AH7" s="55">
        <v>0.013294198895027625</v>
      </c>
      <c r="AI7" s="54">
        <v>31393</v>
      </c>
      <c r="AJ7" s="55">
        <v>0.2751568821074762</v>
      </c>
      <c r="AK7" s="55">
        <v>0.3196253941961584</v>
      </c>
      <c r="AL7" s="56">
        <v>0.40521772369636544</v>
      </c>
      <c r="AM7" s="57">
        <v>7891</v>
      </c>
      <c r="AN7" s="55">
        <v>0.2623241667722722</v>
      </c>
      <c r="AO7" s="56">
        <v>0.7376758332277278</v>
      </c>
      <c r="AP7" s="57">
        <v>12020</v>
      </c>
      <c r="AQ7" s="55">
        <v>0.032612312811980036</v>
      </c>
      <c r="AR7" s="55">
        <v>0.10024958402662229</v>
      </c>
      <c r="AS7" s="55">
        <v>0.8671381031613977</v>
      </c>
    </row>
    <row r="8" spans="1:45" ht="14.25" thickBot="1">
      <c r="A8" s="37">
        <v>2010</v>
      </c>
      <c r="B8" s="42">
        <v>157962</v>
      </c>
      <c r="C8" s="52">
        <v>0</v>
      </c>
      <c r="D8" s="43">
        <v>53621</v>
      </c>
      <c r="E8" s="42">
        <v>11284</v>
      </c>
      <c r="F8" s="42">
        <v>4669</v>
      </c>
      <c r="G8" s="53">
        <v>11540</v>
      </c>
      <c r="H8" s="42">
        <v>18579</v>
      </c>
      <c r="I8" s="44">
        <v>7549</v>
      </c>
      <c r="J8" s="43">
        <v>49150</v>
      </c>
      <c r="K8" s="42">
        <v>41777</v>
      </c>
      <c r="L8" s="42">
        <v>6620</v>
      </c>
      <c r="M8" s="42">
        <v>753</v>
      </c>
      <c r="N8" s="45">
        <v>33946</v>
      </c>
      <c r="O8" s="42">
        <v>8991</v>
      </c>
      <c r="P8" s="42">
        <v>10395</v>
      </c>
      <c r="Q8" s="44">
        <v>14560</v>
      </c>
      <c r="R8" s="43">
        <v>8747</v>
      </c>
      <c r="S8" s="42">
        <v>2078</v>
      </c>
      <c r="T8" s="44">
        <v>6669</v>
      </c>
      <c r="U8" s="43">
        <v>12498</v>
      </c>
      <c r="V8" s="42">
        <v>236</v>
      </c>
      <c r="W8" s="42">
        <v>1345</v>
      </c>
      <c r="X8" s="42">
        <v>10917</v>
      </c>
      <c r="Y8" s="54">
        <v>53621</v>
      </c>
      <c r="Z8" s="55">
        <v>0.21043993957591242</v>
      </c>
      <c r="AA8" s="55">
        <v>0.08707409410492158</v>
      </c>
      <c r="AB8" s="55">
        <v>0.2152141884709349</v>
      </c>
      <c r="AC8" s="55">
        <v>0.3464873836743067</v>
      </c>
      <c r="AD8" s="56">
        <v>0.14078439417392438</v>
      </c>
      <c r="AE8" s="57">
        <v>49150</v>
      </c>
      <c r="AF8" s="55">
        <v>0.8499898270600204</v>
      </c>
      <c r="AG8" s="55">
        <v>0.13468972533062054</v>
      </c>
      <c r="AH8" s="55">
        <v>0.015320447609359104</v>
      </c>
      <c r="AI8" s="54">
        <v>33946</v>
      </c>
      <c r="AJ8" s="55">
        <v>0.2648618393919755</v>
      </c>
      <c r="AK8" s="55">
        <v>0.3062216461438756</v>
      </c>
      <c r="AL8" s="56">
        <v>0.42891651446414897</v>
      </c>
      <c r="AM8" s="57">
        <v>8747</v>
      </c>
      <c r="AN8" s="55">
        <v>0.23756716588544644</v>
      </c>
      <c r="AO8" s="56">
        <v>0.7624328341145535</v>
      </c>
      <c r="AP8" s="57">
        <v>12498</v>
      </c>
      <c r="AQ8" s="55">
        <v>0.018883021283405344</v>
      </c>
      <c r="AR8" s="55">
        <v>0.1076172187550008</v>
      </c>
      <c r="AS8" s="55">
        <v>0.8734997599615939</v>
      </c>
    </row>
    <row r="9" spans="1:45" ht="14.25" thickBot="1">
      <c r="A9" s="37">
        <v>2009</v>
      </c>
      <c r="B9" s="42">
        <v>176083</v>
      </c>
      <c r="C9" s="52">
        <v>0</v>
      </c>
      <c r="D9" s="43">
        <v>56875</v>
      </c>
      <c r="E9" s="42">
        <v>11628</v>
      </c>
      <c r="F9" s="42">
        <v>4628</v>
      </c>
      <c r="G9" s="53">
        <v>11945</v>
      </c>
      <c r="H9" s="42">
        <v>20254</v>
      </c>
      <c r="I9" s="44">
        <v>8420</v>
      </c>
      <c r="J9" s="43">
        <v>54668</v>
      </c>
      <c r="K9" s="42">
        <v>46825</v>
      </c>
      <c r="L9" s="42">
        <v>7031</v>
      </c>
      <c r="M9" s="42">
        <v>812</v>
      </c>
      <c r="N9" s="45">
        <v>40669</v>
      </c>
      <c r="O9" s="42">
        <v>9924</v>
      </c>
      <c r="P9" s="42">
        <v>13325</v>
      </c>
      <c r="Q9" s="44">
        <v>17420</v>
      </c>
      <c r="R9" s="43">
        <v>11148</v>
      </c>
      <c r="S9" s="42">
        <v>2522</v>
      </c>
      <c r="T9" s="44">
        <v>8626</v>
      </c>
      <c r="U9" s="43">
        <v>12723</v>
      </c>
      <c r="V9" s="42">
        <v>302</v>
      </c>
      <c r="W9" s="42">
        <v>1325</v>
      </c>
      <c r="X9" s="42">
        <v>11096</v>
      </c>
      <c r="Y9" s="54">
        <v>56875</v>
      </c>
      <c r="Z9" s="55">
        <v>0.20444835164835165</v>
      </c>
      <c r="AA9" s="55">
        <v>0.08137142857142857</v>
      </c>
      <c r="AB9" s="55">
        <v>0.21002197802197803</v>
      </c>
      <c r="AC9" s="55">
        <v>0.3561142857142857</v>
      </c>
      <c r="AD9" s="56">
        <v>0.14804395604395604</v>
      </c>
      <c r="AE9" s="57">
        <v>54668</v>
      </c>
      <c r="AF9" s="55">
        <v>0.8565339869759274</v>
      </c>
      <c r="AG9" s="55">
        <v>0.12861271676300579</v>
      </c>
      <c r="AH9" s="55">
        <v>0.014853296261066804</v>
      </c>
      <c r="AI9" s="54">
        <v>40669</v>
      </c>
      <c r="AJ9" s="55">
        <v>0.2440187858073717</v>
      </c>
      <c r="AK9" s="55">
        <v>0.3276451351151983</v>
      </c>
      <c r="AL9" s="56">
        <v>0.42833607907743</v>
      </c>
      <c r="AM9" s="57">
        <v>11148</v>
      </c>
      <c r="AN9" s="55">
        <v>0.22622891998564765</v>
      </c>
      <c r="AO9" s="56">
        <v>0.7737710800143524</v>
      </c>
      <c r="AP9" s="57">
        <v>12723</v>
      </c>
      <c r="AQ9" s="55">
        <v>0.02373654012418455</v>
      </c>
      <c r="AR9" s="55">
        <v>0.10414210484948519</v>
      </c>
      <c r="AS9" s="55">
        <v>0.8721213550263303</v>
      </c>
    </row>
    <row r="10" spans="1:45" ht="13.5" customHeight="1">
      <c r="A10" s="1" t="s">
        <v>4</v>
      </c>
      <c r="B10" s="58">
        <v>140</v>
      </c>
      <c r="C10" s="59"/>
      <c r="D10" s="58">
        <v>41</v>
      </c>
      <c r="E10" s="58">
        <v>6</v>
      </c>
      <c r="F10" s="76">
        <v>5</v>
      </c>
      <c r="G10" s="58">
        <v>8</v>
      </c>
      <c r="H10" s="58">
        <v>20</v>
      </c>
      <c r="I10" s="60">
        <v>2</v>
      </c>
      <c r="J10" s="58">
        <v>58</v>
      </c>
      <c r="K10" s="58">
        <v>56</v>
      </c>
      <c r="L10" s="58">
        <v>2</v>
      </c>
      <c r="M10" s="58">
        <v>0</v>
      </c>
      <c r="N10" s="58">
        <v>15</v>
      </c>
      <c r="O10" s="58">
        <v>5</v>
      </c>
      <c r="P10" s="58">
        <v>7</v>
      </c>
      <c r="Q10" s="60">
        <v>3</v>
      </c>
      <c r="R10" s="61">
        <v>12</v>
      </c>
      <c r="S10" s="58">
        <v>4</v>
      </c>
      <c r="T10" s="60">
        <v>8</v>
      </c>
      <c r="U10" s="58">
        <v>14</v>
      </c>
      <c r="V10" s="58">
        <v>0</v>
      </c>
      <c r="W10" s="58">
        <v>3</v>
      </c>
      <c r="X10" s="58">
        <v>11</v>
      </c>
      <c r="Y10" s="58">
        <v>41</v>
      </c>
      <c r="Z10" s="62">
        <v>0.14634146341463414</v>
      </c>
      <c r="AA10" s="62">
        <v>0.12195121951219512</v>
      </c>
      <c r="AB10" s="62">
        <v>0.1951219512195122</v>
      </c>
      <c r="AC10" s="62">
        <v>0.4878048780487805</v>
      </c>
      <c r="AD10" s="63">
        <v>0.04878048780487805</v>
      </c>
      <c r="AE10" s="58">
        <v>58</v>
      </c>
      <c r="AF10" s="62">
        <v>0.9655172413793104</v>
      </c>
      <c r="AG10" s="62">
        <v>0.034482758620689655</v>
      </c>
      <c r="AH10" s="62">
        <v>0</v>
      </c>
      <c r="AI10" s="58">
        <v>15</v>
      </c>
      <c r="AJ10" s="62">
        <v>0.3333333333333333</v>
      </c>
      <c r="AK10" s="62">
        <v>0.4666666666666667</v>
      </c>
      <c r="AL10" s="63">
        <v>0.2</v>
      </c>
      <c r="AM10" s="58">
        <v>12</v>
      </c>
      <c r="AN10" s="62">
        <v>0.3333333333333333</v>
      </c>
      <c r="AO10" s="63">
        <v>0.6666666666666666</v>
      </c>
      <c r="AP10" s="58">
        <v>14</v>
      </c>
      <c r="AQ10" s="62">
        <v>0</v>
      </c>
      <c r="AR10" s="62">
        <v>0.21428571428571427</v>
      </c>
      <c r="AS10" s="62">
        <v>0.7857142857142857</v>
      </c>
    </row>
    <row r="11" spans="1:45" ht="13.5">
      <c r="A11" s="1" t="s">
        <v>5</v>
      </c>
      <c r="B11" s="58">
        <v>791</v>
      </c>
      <c r="C11" s="59"/>
      <c r="D11" s="58">
        <v>312</v>
      </c>
      <c r="E11" s="58">
        <v>77</v>
      </c>
      <c r="F11" s="76">
        <v>11</v>
      </c>
      <c r="G11" s="58">
        <v>92</v>
      </c>
      <c r="H11" s="58">
        <v>93</v>
      </c>
      <c r="I11" s="60">
        <v>39</v>
      </c>
      <c r="J11" s="58">
        <v>273</v>
      </c>
      <c r="K11" s="58">
        <v>232</v>
      </c>
      <c r="L11" s="58">
        <v>37</v>
      </c>
      <c r="M11" s="58">
        <v>4</v>
      </c>
      <c r="N11" s="58">
        <v>93</v>
      </c>
      <c r="O11" s="58">
        <v>12</v>
      </c>
      <c r="P11" s="58">
        <v>47</v>
      </c>
      <c r="Q11" s="60">
        <v>34</v>
      </c>
      <c r="R11" s="61">
        <v>55</v>
      </c>
      <c r="S11" s="58">
        <v>16</v>
      </c>
      <c r="T11" s="60">
        <v>39</v>
      </c>
      <c r="U11" s="58">
        <v>58</v>
      </c>
      <c r="V11" s="58">
        <v>1</v>
      </c>
      <c r="W11" s="58">
        <v>6</v>
      </c>
      <c r="X11" s="58">
        <v>51</v>
      </c>
      <c r="Y11" s="58">
        <v>312</v>
      </c>
      <c r="Z11" s="62">
        <v>0.2467948717948718</v>
      </c>
      <c r="AA11" s="62">
        <v>0.035256410256410256</v>
      </c>
      <c r="AB11" s="62">
        <v>0.2948717948717949</v>
      </c>
      <c r="AC11" s="62">
        <v>0.2980769230769231</v>
      </c>
      <c r="AD11" s="63">
        <v>0.125</v>
      </c>
      <c r="AE11" s="58">
        <v>273</v>
      </c>
      <c r="AF11" s="62">
        <v>0.8498168498168498</v>
      </c>
      <c r="AG11" s="62">
        <v>0.13553113553113552</v>
      </c>
      <c r="AH11" s="62">
        <v>0.014652014652014652</v>
      </c>
      <c r="AI11" s="58">
        <v>93</v>
      </c>
      <c r="AJ11" s="62">
        <v>0.12903225806451613</v>
      </c>
      <c r="AK11" s="62">
        <v>0.5053763440860215</v>
      </c>
      <c r="AL11" s="63">
        <v>0.3655913978494624</v>
      </c>
      <c r="AM11" s="58">
        <v>55</v>
      </c>
      <c r="AN11" s="62">
        <v>0.2909090909090909</v>
      </c>
      <c r="AO11" s="63">
        <v>0.7090909090909091</v>
      </c>
      <c r="AP11" s="58">
        <v>58</v>
      </c>
      <c r="AQ11" s="62">
        <v>0.017241379310344827</v>
      </c>
      <c r="AR11" s="62">
        <v>0.10344827586206896</v>
      </c>
      <c r="AS11" s="62">
        <v>0.8793103448275862</v>
      </c>
    </row>
    <row r="12" spans="1:45" ht="13.5">
      <c r="A12" s="1" t="s">
        <v>6</v>
      </c>
      <c r="B12" s="58">
        <v>1572</v>
      </c>
      <c r="C12" s="59"/>
      <c r="D12" s="58">
        <v>808</v>
      </c>
      <c r="E12" s="58">
        <v>166</v>
      </c>
      <c r="F12" s="76">
        <v>122</v>
      </c>
      <c r="G12" s="58">
        <v>227</v>
      </c>
      <c r="H12" s="58">
        <v>207</v>
      </c>
      <c r="I12" s="60">
        <v>86</v>
      </c>
      <c r="J12" s="58">
        <v>357</v>
      </c>
      <c r="K12" s="58">
        <v>304</v>
      </c>
      <c r="L12" s="58">
        <v>43</v>
      </c>
      <c r="M12" s="58">
        <v>10</v>
      </c>
      <c r="N12" s="58">
        <v>197</v>
      </c>
      <c r="O12" s="58">
        <v>43</v>
      </c>
      <c r="P12" s="58">
        <v>76</v>
      </c>
      <c r="Q12" s="60">
        <v>78</v>
      </c>
      <c r="R12" s="61">
        <v>45</v>
      </c>
      <c r="S12" s="58">
        <v>14</v>
      </c>
      <c r="T12" s="60">
        <v>31</v>
      </c>
      <c r="U12" s="58">
        <v>165</v>
      </c>
      <c r="V12" s="58">
        <v>0</v>
      </c>
      <c r="W12" s="58">
        <v>43</v>
      </c>
      <c r="X12" s="58">
        <v>122</v>
      </c>
      <c r="Y12" s="58">
        <v>808</v>
      </c>
      <c r="Z12" s="62">
        <v>0.20544554455445543</v>
      </c>
      <c r="AA12" s="62">
        <v>0.15099009900990099</v>
      </c>
      <c r="AB12" s="62">
        <v>0.28094059405940597</v>
      </c>
      <c r="AC12" s="62">
        <v>0.2561881188118812</v>
      </c>
      <c r="AD12" s="63">
        <v>0.10643564356435643</v>
      </c>
      <c r="AE12" s="58">
        <v>357</v>
      </c>
      <c r="AF12" s="62">
        <v>0.8515406162464986</v>
      </c>
      <c r="AG12" s="62">
        <v>0.12044817927170869</v>
      </c>
      <c r="AH12" s="62">
        <v>0.028011204481792718</v>
      </c>
      <c r="AI12" s="58">
        <v>197</v>
      </c>
      <c r="AJ12" s="62">
        <v>0.2182741116751269</v>
      </c>
      <c r="AK12" s="62">
        <v>0.38578680203045684</v>
      </c>
      <c r="AL12" s="63">
        <v>0.39593908629441626</v>
      </c>
      <c r="AM12" s="58">
        <v>45</v>
      </c>
      <c r="AN12" s="62">
        <v>0.3111111111111111</v>
      </c>
      <c r="AO12" s="63">
        <v>0.6888888888888889</v>
      </c>
      <c r="AP12" s="58">
        <v>165</v>
      </c>
      <c r="AQ12" s="62">
        <v>0</v>
      </c>
      <c r="AR12" s="62">
        <v>0.2606060606060606</v>
      </c>
      <c r="AS12" s="62">
        <v>0.7393939393939394</v>
      </c>
    </row>
    <row r="13" spans="1:45" ht="13.5">
      <c r="A13" s="2" t="s">
        <v>7</v>
      </c>
      <c r="B13" s="58">
        <v>2525</v>
      </c>
      <c r="C13" s="59"/>
      <c r="D13" s="58">
        <v>1091</v>
      </c>
      <c r="E13" s="58">
        <v>192</v>
      </c>
      <c r="F13" s="76">
        <v>54</v>
      </c>
      <c r="G13" s="58">
        <v>261</v>
      </c>
      <c r="H13" s="58">
        <v>418</v>
      </c>
      <c r="I13" s="60">
        <v>166</v>
      </c>
      <c r="J13" s="58">
        <v>559</v>
      </c>
      <c r="K13" s="58">
        <v>456</v>
      </c>
      <c r="L13" s="58">
        <v>102</v>
      </c>
      <c r="M13" s="58">
        <v>1</v>
      </c>
      <c r="N13" s="58">
        <v>338</v>
      </c>
      <c r="O13" s="58">
        <v>108</v>
      </c>
      <c r="P13" s="58">
        <v>126</v>
      </c>
      <c r="Q13" s="60">
        <v>104</v>
      </c>
      <c r="R13" s="61">
        <v>168</v>
      </c>
      <c r="S13" s="58">
        <v>12</v>
      </c>
      <c r="T13" s="60">
        <v>156</v>
      </c>
      <c r="U13" s="58">
        <v>369</v>
      </c>
      <c r="V13" s="58">
        <v>12</v>
      </c>
      <c r="W13" s="58">
        <v>47</v>
      </c>
      <c r="X13" s="58">
        <v>310</v>
      </c>
      <c r="Y13" s="58">
        <v>1091</v>
      </c>
      <c r="Z13" s="62">
        <v>0.1759853345554537</v>
      </c>
      <c r="AA13" s="62">
        <v>0.04949587534372136</v>
      </c>
      <c r="AB13" s="62">
        <v>0.2392300641613199</v>
      </c>
      <c r="AC13" s="62">
        <v>0.383134738771769</v>
      </c>
      <c r="AD13" s="63">
        <v>0.152153987167736</v>
      </c>
      <c r="AE13" s="58">
        <v>559</v>
      </c>
      <c r="AF13" s="62">
        <v>0.815742397137746</v>
      </c>
      <c r="AG13" s="62">
        <v>0.18246869409660108</v>
      </c>
      <c r="AH13" s="62">
        <v>0.0017889087656529517</v>
      </c>
      <c r="AI13" s="58">
        <v>338</v>
      </c>
      <c r="AJ13" s="62">
        <v>0.31952662721893493</v>
      </c>
      <c r="AK13" s="62">
        <v>0.3727810650887574</v>
      </c>
      <c r="AL13" s="63">
        <v>0.3076923076923077</v>
      </c>
      <c r="AM13" s="58">
        <v>168</v>
      </c>
      <c r="AN13" s="62">
        <v>0.07142857142857142</v>
      </c>
      <c r="AO13" s="63">
        <v>0.9285714285714286</v>
      </c>
      <c r="AP13" s="58">
        <v>369</v>
      </c>
      <c r="AQ13" s="62">
        <v>0.032520325203252036</v>
      </c>
      <c r="AR13" s="62">
        <v>0.12737127371273713</v>
      </c>
      <c r="AS13" s="62">
        <v>0.8401084010840109</v>
      </c>
    </row>
    <row r="14" spans="1:45" ht="14.25" thickBot="1">
      <c r="A14" s="3" t="s">
        <v>8</v>
      </c>
      <c r="B14" s="64">
        <v>24968</v>
      </c>
      <c r="C14" s="65"/>
      <c r="D14" s="64">
        <v>9984</v>
      </c>
      <c r="E14" s="64">
        <v>5073</v>
      </c>
      <c r="F14" s="72">
        <v>482</v>
      </c>
      <c r="G14" s="64">
        <v>1370</v>
      </c>
      <c r="H14" s="64">
        <v>2038</v>
      </c>
      <c r="I14" s="66">
        <v>1021</v>
      </c>
      <c r="J14" s="64">
        <v>6278</v>
      </c>
      <c r="K14" s="64">
        <v>5581</v>
      </c>
      <c r="L14" s="64">
        <v>602</v>
      </c>
      <c r="M14" s="64">
        <v>95</v>
      </c>
      <c r="N14" s="64">
        <v>6627</v>
      </c>
      <c r="O14" s="64">
        <v>4102</v>
      </c>
      <c r="P14" s="64">
        <v>968</v>
      </c>
      <c r="Q14" s="66">
        <v>1557</v>
      </c>
      <c r="R14" s="67">
        <v>786</v>
      </c>
      <c r="S14" s="64">
        <v>236</v>
      </c>
      <c r="T14" s="66">
        <v>550</v>
      </c>
      <c r="U14" s="64">
        <v>1293</v>
      </c>
      <c r="V14" s="64">
        <v>28</v>
      </c>
      <c r="W14" s="64">
        <v>65</v>
      </c>
      <c r="X14" s="64">
        <v>1200</v>
      </c>
      <c r="Y14" s="64">
        <v>9984</v>
      </c>
      <c r="Z14" s="68">
        <v>0.5081129807692307</v>
      </c>
      <c r="AA14" s="68">
        <v>0.04827724358974359</v>
      </c>
      <c r="AB14" s="68">
        <v>0.1372195512820513</v>
      </c>
      <c r="AC14" s="68">
        <v>0.20412660256410256</v>
      </c>
      <c r="AD14" s="69">
        <v>0.10226362179487179</v>
      </c>
      <c r="AE14" s="64">
        <v>6278</v>
      </c>
      <c r="AF14" s="68">
        <v>0.8889773813316343</v>
      </c>
      <c r="AG14" s="68">
        <v>0.0958904109589041</v>
      </c>
      <c r="AH14" s="68">
        <v>0.015132207709461613</v>
      </c>
      <c r="AI14" s="64">
        <v>6627</v>
      </c>
      <c r="AJ14" s="68">
        <v>0.6189829485438358</v>
      </c>
      <c r="AK14" s="68">
        <v>0.14606911121170968</v>
      </c>
      <c r="AL14" s="69">
        <v>0.2349479402444545</v>
      </c>
      <c r="AM14" s="64">
        <v>786</v>
      </c>
      <c r="AN14" s="68">
        <v>0.30025445292620867</v>
      </c>
      <c r="AO14" s="69">
        <v>0.6997455470737913</v>
      </c>
      <c r="AP14" s="64">
        <v>1293</v>
      </c>
      <c r="AQ14" s="68">
        <v>0.02165506573859242</v>
      </c>
      <c r="AR14" s="68">
        <v>0.050270688321732405</v>
      </c>
      <c r="AS14" s="68">
        <v>0.9280742459396751</v>
      </c>
    </row>
    <row r="15" spans="1:45" ht="14.25" thickTop="1">
      <c r="A15" s="1" t="s">
        <v>9</v>
      </c>
      <c r="B15" s="58">
        <v>2460</v>
      </c>
      <c r="C15" s="59"/>
      <c r="D15" s="58">
        <v>930</v>
      </c>
      <c r="E15" s="58">
        <v>93</v>
      </c>
      <c r="F15" s="76">
        <v>38</v>
      </c>
      <c r="G15" s="58">
        <v>217</v>
      </c>
      <c r="H15" s="58">
        <v>453</v>
      </c>
      <c r="I15" s="60">
        <v>129</v>
      </c>
      <c r="J15" s="58">
        <v>771</v>
      </c>
      <c r="K15" s="58">
        <v>607</v>
      </c>
      <c r="L15" s="58">
        <v>150</v>
      </c>
      <c r="M15" s="58">
        <v>14</v>
      </c>
      <c r="N15" s="58">
        <v>402</v>
      </c>
      <c r="O15" s="58">
        <v>116</v>
      </c>
      <c r="P15" s="58">
        <v>130</v>
      </c>
      <c r="Q15" s="60">
        <v>156</v>
      </c>
      <c r="R15" s="61">
        <v>190</v>
      </c>
      <c r="S15" s="58">
        <v>58</v>
      </c>
      <c r="T15" s="60">
        <v>132</v>
      </c>
      <c r="U15" s="58">
        <v>167</v>
      </c>
      <c r="V15" s="58">
        <v>0</v>
      </c>
      <c r="W15" s="58">
        <v>11</v>
      </c>
      <c r="X15" s="58">
        <v>156</v>
      </c>
      <c r="Y15" s="58">
        <v>930</v>
      </c>
      <c r="Z15" s="62">
        <v>0.1</v>
      </c>
      <c r="AA15" s="62">
        <v>0.04086021505376344</v>
      </c>
      <c r="AB15" s="62">
        <v>0.23333333333333334</v>
      </c>
      <c r="AC15" s="62">
        <v>0.4870967741935484</v>
      </c>
      <c r="AD15" s="63">
        <v>0.13870967741935483</v>
      </c>
      <c r="AE15" s="58">
        <v>771</v>
      </c>
      <c r="AF15" s="62">
        <v>0.7872892347600519</v>
      </c>
      <c r="AG15" s="62">
        <v>0.19455252918287938</v>
      </c>
      <c r="AH15" s="62">
        <v>0.018158236057068743</v>
      </c>
      <c r="AI15" s="58">
        <v>402</v>
      </c>
      <c r="AJ15" s="62">
        <v>0.2885572139303483</v>
      </c>
      <c r="AK15" s="62">
        <v>0.32338308457711445</v>
      </c>
      <c r="AL15" s="63">
        <v>0.3880597014925373</v>
      </c>
      <c r="AM15" s="58">
        <v>190</v>
      </c>
      <c r="AN15" s="62">
        <v>0.30526315789473685</v>
      </c>
      <c r="AO15" s="63">
        <v>0.6947368421052632</v>
      </c>
      <c r="AP15" s="58">
        <v>167</v>
      </c>
      <c r="AQ15" s="62">
        <v>0</v>
      </c>
      <c r="AR15" s="62">
        <v>0.0658682634730539</v>
      </c>
      <c r="AS15" s="62">
        <v>0.9341317365269461</v>
      </c>
    </row>
    <row r="16" spans="1:45" ht="13.5">
      <c r="A16" s="2" t="s">
        <v>10</v>
      </c>
      <c r="B16" s="58">
        <v>2329</v>
      </c>
      <c r="C16" s="59"/>
      <c r="D16" s="58">
        <v>1030</v>
      </c>
      <c r="E16" s="58">
        <v>131</v>
      </c>
      <c r="F16" s="76">
        <v>105</v>
      </c>
      <c r="G16" s="58">
        <v>322</v>
      </c>
      <c r="H16" s="58">
        <v>299</v>
      </c>
      <c r="I16" s="60">
        <v>173</v>
      </c>
      <c r="J16" s="58">
        <v>787</v>
      </c>
      <c r="K16" s="58">
        <v>634</v>
      </c>
      <c r="L16" s="58">
        <v>139</v>
      </c>
      <c r="M16" s="58">
        <v>14</v>
      </c>
      <c r="N16" s="58">
        <v>304</v>
      </c>
      <c r="O16" s="58">
        <v>48</v>
      </c>
      <c r="P16" s="58">
        <v>112</v>
      </c>
      <c r="Q16" s="60">
        <v>144</v>
      </c>
      <c r="R16" s="61">
        <v>114</v>
      </c>
      <c r="S16" s="58">
        <v>28</v>
      </c>
      <c r="T16" s="60">
        <v>86</v>
      </c>
      <c r="U16" s="58">
        <v>94</v>
      </c>
      <c r="V16" s="58">
        <v>3</v>
      </c>
      <c r="W16" s="58">
        <v>20</v>
      </c>
      <c r="X16" s="58">
        <v>71</v>
      </c>
      <c r="Y16" s="58">
        <v>1030</v>
      </c>
      <c r="Z16" s="62">
        <v>0.12718446601941746</v>
      </c>
      <c r="AA16" s="62">
        <v>0.10194174757281553</v>
      </c>
      <c r="AB16" s="62">
        <v>0.312621359223301</v>
      </c>
      <c r="AC16" s="62">
        <v>0.2902912621359223</v>
      </c>
      <c r="AD16" s="63">
        <v>0.1679611650485437</v>
      </c>
      <c r="AE16" s="58">
        <v>787</v>
      </c>
      <c r="AF16" s="62">
        <v>0.8055908513341804</v>
      </c>
      <c r="AG16" s="62">
        <v>0.17662007623888182</v>
      </c>
      <c r="AH16" s="62">
        <v>0.017789072426937738</v>
      </c>
      <c r="AI16" s="58">
        <v>304</v>
      </c>
      <c r="AJ16" s="62">
        <v>0.15789473684210525</v>
      </c>
      <c r="AK16" s="62">
        <v>0.3684210526315789</v>
      </c>
      <c r="AL16" s="63">
        <v>0.47368421052631576</v>
      </c>
      <c r="AM16" s="58">
        <v>114</v>
      </c>
      <c r="AN16" s="62">
        <v>0.24561403508771928</v>
      </c>
      <c r="AO16" s="63">
        <v>0.7543859649122807</v>
      </c>
      <c r="AP16" s="58">
        <v>94</v>
      </c>
      <c r="AQ16" s="62">
        <v>0.031914893617021274</v>
      </c>
      <c r="AR16" s="62">
        <v>0.2127659574468085</v>
      </c>
      <c r="AS16" s="62">
        <v>0.7553191489361702</v>
      </c>
    </row>
    <row r="17" spans="1:45" ht="13.5">
      <c r="A17" s="2" t="s">
        <v>11</v>
      </c>
      <c r="B17" s="58">
        <v>327</v>
      </c>
      <c r="C17" s="59"/>
      <c r="D17" s="58">
        <v>136</v>
      </c>
      <c r="E17" s="58">
        <v>9</v>
      </c>
      <c r="F17" s="76">
        <v>10</v>
      </c>
      <c r="G17" s="58">
        <v>45</v>
      </c>
      <c r="H17" s="58">
        <v>36</v>
      </c>
      <c r="I17" s="60">
        <v>36</v>
      </c>
      <c r="J17" s="58">
        <v>113</v>
      </c>
      <c r="K17" s="58">
        <v>85</v>
      </c>
      <c r="L17" s="58">
        <v>28</v>
      </c>
      <c r="M17" s="58">
        <v>0</v>
      </c>
      <c r="N17" s="58">
        <v>48</v>
      </c>
      <c r="O17" s="58">
        <v>14</v>
      </c>
      <c r="P17" s="58">
        <v>18</v>
      </c>
      <c r="Q17" s="60">
        <v>16</v>
      </c>
      <c r="R17" s="61">
        <v>15</v>
      </c>
      <c r="S17" s="58">
        <v>3</v>
      </c>
      <c r="T17" s="60">
        <v>12</v>
      </c>
      <c r="U17" s="58">
        <v>15</v>
      </c>
      <c r="V17" s="58">
        <v>0</v>
      </c>
      <c r="W17" s="58">
        <v>4</v>
      </c>
      <c r="X17" s="58">
        <v>11</v>
      </c>
      <c r="Y17" s="58">
        <v>136</v>
      </c>
      <c r="Z17" s="62">
        <v>0.0661764705882353</v>
      </c>
      <c r="AA17" s="62">
        <v>0.07352941176470588</v>
      </c>
      <c r="AB17" s="62">
        <v>0.33088235294117646</v>
      </c>
      <c r="AC17" s="62">
        <v>0.2647058823529412</v>
      </c>
      <c r="AD17" s="63">
        <v>0.2647058823529412</v>
      </c>
      <c r="AE17" s="58">
        <v>113</v>
      </c>
      <c r="AF17" s="62">
        <v>0.7522123893805309</v>
      </c>
      <c r="AG17" s="62">
        <v>0.24778761061946902</v>
      </c>
      <c r="AH17" s="62">
        <v>0</v>
      </c>
      <c r="AI17" s="58">
        <v>48</v>
      </c>
      <c r="AJ17" s="62">
        <v>0.2916666666666667</v>
      </c>
      <c r="AK17" s="62">
        <v>0.375</v>
      </c>
      <c r="AL17" s="63">
        <v>0.3333333333333333</v>
      </c>
      <c r="AM17" s="58">
        <v>15</v>
      </c>
      <c r="AN17" s="62">
        <v>0.2</v>
      </c>
      <c r="AO17" s="63">
        <v>0.8</v>
      </c>
      <c r="AP17" s="58">
        <v>15</v>
      </c>
      <c r="AQ17" s="62">
        <v>0</v>
      </c>
      <c r="AR17" s="62">
        <v>0.26666666666666666</v>
      </c>
      <c r="AS17" s="62">
        <v>0.7333333333333333</v>
      </c>
    </row>
    <row r="18" spans="1:45" ht="13.5">
      <c r="A18" s="1" t="s">
        <v>12</v>
      </c>
      <c r="B18" s="58">
        <v>363</v>
      </c>
      <c r="C18" s="59"/>
      <c r="D18" s="58">
        <v>171</v>
      </c>
      <c r="E18" s="58">
        <v>20</v>
      </c>
      <c r="F18" s="76">
        <v>8</v>
      </c>
      <c r="G18" s="58">
        <v>63</v>
      </c>
      <c r="H18" s="58">
        <v>56</v>
      </c>
      <c r="I18" s="60">
        <v>24</v>
      </c>
      <c r="J18" s="58">
        <v>99</v>
      </c>
      <c r="K18" s="58">
        <v>78</v>
      </c>
      <c r="L18" s="58">
        <v>21</v>
      </c>
      <c r="M18" s="58">
        <v>0</v>
      </c>
      <c r="N18" s="58">
        <v>29</v>
      </c>
      <c r="O18" s="58">
        <v>8</v>
      </c>
      <c r="P18" s="58">
        <v>10</v>
      </c>
      <c r="Q18" s="60">
        <v>11</v>
      </c>
      <c r="R18" s="61">
        <v>14</v>
      </c>
      <c r="S18" s="58">
        <v>12</v>
      </c>
      <c r="T18" s="60">
        <v>2</v>
      </c>
      <c r="U18" s="58">
        <v>50</v>
      </c>
      <c r="V18" s="58">
        <v>0</v>
      </c>
      <c r="W18" s="58">
        <v>1</v>
      </c>
      <c r="X18" s="58">
        <v>49</v>
      </c>
      <c r="Y18" s="58">
        <v>171</v>
      </c>
      <c r="Z18" s="62">
        <v>0.11695906432748537</v>
      </c>
      <c r="AA18" s="62">
        <v>0.04678362573099415</v>
      </c>
      <c r="AB18" s="62">
        <v>0.3684210526315789</v>
      </c>
      <c r="AC18" s="62">
        <v>0.32748538011695905</v>
      </c>
      <c r="AD18" s="63">
        <v>0.14035087719298245</v>
      </c>
      <c r="AE18" s="58">
        <v>99</v>
      </c>
      <c r="AF18" s="62">
        <v>0.7878787878787878</v>
      </c>
      <c r="AG18" s="62">
        <v>0.21212121212121213</v>
      </c>
      <c r="AH18" s="62">
        <v>0</v>
      </c>
      <c r="AI18" s="58">
        <v>29</v>
      </c>
      <c r="AJ18" s="62">
        <v>0.27586206896551724</v>
      </c>
      <c r="AK18" s="62">
        <v>0.3448275862068966</v>
      </c>
      <c r="AL18" s="63">
        <v>0.3793103448275862</v>
      </c>
      <c r="AM18" s="58">
        <v>14</v>
      </c>
      <c r="AN18" s="62">
        <v>0.8571428571428571</v>
      </c>
      <c r="AO18" s="63">
        <v>0.14285714285714285</v>
      </c>
      <c r="AP18" s="58">
        <v>50</v>
      </c>
      <c r="AQ18" s="62">
        <v>0</v>
      </c>
      <c r="AR18" s="62">
        <v>0.02</v>
      </c>
      <c r="AS18" s="62">
        <v>0.98</v>
      </c>
    </row>
    <row r="19" spans="1:45" ht="14.25" thickBot="1">
      <c r="A19" s="4" t="s">
        <v>13</v>
      </c>
      <c r="B19" s="64">
        <v>3466</v>
      </c>
      <c r="C19" s="65"/>
      <c r="D19" s="64">
        <v>1213</v>
      </c>
      <c r="E19" s="64">
        <v>65</v>
      </c>
      <c r="F19" s="72">
        <v>119</v>
      </c>
      <c r="G19" s="64">
        <v>240</v>
      </c>
      <c r="H19" s="64">
        <v>565</v>
      </c>
      <c r="I19" s="66">
        <v>224</v>
      </c>
      <c r="J19" s="64">
        <v>1281</v>
      </c>
      <c r="K19" s="64">
        <v>1158</v>
      </c>
      <c r="L19" s="64">
        <v>102</v>
      </c>
      <c r="M19" s="64">
        <v>21</v>
      </c>
      <c r="N19" s="64">
        <v>647</v>
      </c>
      <c r="O19" s="64">
        <v>111</v>
      </c>
      <c r="P19" s="64">
        <v>261</v>
      </c>
      <c r="Q19" s="66">
        <v>275</v>
      </c>
      <c r="R19" s="67">
        <v>230</v>
      </c>
      <c r="S19" s="64">
        <v>77</v>
      </c>
      <c r="T19" s="66">
        <v>153</v>
      </c>
      <c r="U19" s="64">
        <v>95</v>
      </c>
      <c r="V19" s="64">
        <v>8</v>
      </c>
      <c r="W19" s="64">
        <v>14</v>
      </c>
      <c r="X19" s="64">
        <v>73</v>
      </c>
      <c r="Y19" s="64">
        <v>1213</v>
      </c>
      <c r="Z19" s="68">
        <v>0.05358615004122012</v>
      </c>
      <c r="AA19" s="68">
        <v>0.09810387469084914</v>
      </c>
      <c r="AB19" s="68">
        <v>0.1978565539983512</v>
      </c>
      <c r="AC19" s="68">
        <v>0.46578730420445175</v>
      </c>
      <c r="AD19" s="69">
        <v>0.18466611706512778</v>
      </c>
      <c r="AE19" s="64">
        <v>1281</v>
      </c>
      <c r="AF19" s="68">
        <v>0.9039812646370023</v>
      </c>
      <c r="AG19" s="68">
        <v>0.07962529274004684</v>
      </c>
      <c r="AH19" s="68">
        <v>0.01639344262295082</v>
      </c>
      <c r="AI19" s="64">
        <v>647</v>
      </c>
      <c r="AJ19" s="68">
        <v>0.17156105100463678</v>
      </c>
      <c r="AK19" s="68">
        <v>0.4034003091190108</v>
      </c>
      <c r="AL19" s="69">
        <v>0.4250386398763524</v>
      </c>
      <c r="AM19" s="64">
        <v>230</v>
      </c>
      <c r="AN19" s="68">
        <v>0.3347826086956522</v>
      </c>
      <c r="AO19" s="69">
        <v>0.6652173913043479</v>
      </c>
      <c r="AP19" s="64">
        <v>95</v>
      </c>
      <c r="AQ19" s="68">
        <v>0.08421052631578947</v>
      </c>
      <c r="AR19" s="68">
        <v>0.14736842105263157</v>
      </c>
      <c r="AS19" s="68">
        <v>0.7684210526315789</v>
      </c>
    </row>
    <row r="20" spans="1:45" ht="14.25" thickTop="1">
      <c r="A20" s="1" t="s">
        <v>14</v>
      </c>
      <c r="B20" s="70">
        <v>2531</v>
      </c>
      <c r="C20" s="71"/>
      <c r="D20" s="58">
        <v>837</v>
      </c>
      <c r="E20" s="58">
        <v>43</v>
      </c>
      <c r="F20" s="76">
        <v>40</v>
      </c>
      <c r="G20" s="58">
        <v>292</v>
      </c>
      <c r="H20" s="58">
        <v>364</v>
      </c>
      <c r="I20" s="60">
        <v>98</v>
      </c>
      <c r="J20" s="58">
        <v>720</v>
      </c>
      <c r="K20" s="58">
        <v>656</v>
      </c>
      <c r="L20" s="58">
        <v>62</v>
      </c>
      <c r="M20" s="58">
        <v>2</v>
      </c>
      <c r="N20" s="58">
        <v>582</v>
      </c>
      <c r="O20" s="58">
        <v>75</v>
      </c>
      <c r="P20" s="58">
        <v>162</v>
      </c>
      <c r="Q20" s="60">
        <v>345</v>
      </c>
      <c r="R20" s="61">
        <v>165</v>
      </c>
      <c r="S20" s="58">
        <v>17</v>
      </c>
      <c r="T20" s="60">
        <v>148</v>
      </c>
      <c r="U20" s="58">
        <v>227</v>
      </c>
      <c r="V20" s="58">
        <v>0</v>
      </c>
      <c r="W20" s="58">
        <v>25</v>
      </c>
      <c r="X20" s="58">
        <v>202</v>
      </c>
      <c r="Y20" s="58">
        <v>837</v>
      </c>
      <c r="Z20" s="62">
        <v>0.05137395459976105</v>
      </c>
      <c r="AA20" s="62">
        <v>0.04778972520908005</v>
      </c>
      <c r="AB20" s="62">
        <v>0.34886499402628435</v>
      </c>
      <c r="AC20" s="62">
        <v>0.4348864994026284</v>
      </c>
      <c r="AD20" s="63">
        <v>0.11708482676224612</v>
      </c>
      <c r="AE20" s="58">
        <v>720</v>
      </c>
      <c r="AF20" s="62">
        <v>0.9111111111111111</v>
      </c>
      <c r="AG20" s="62">
        <v>0.08611111111111111</v>
      </c>
      <c r="AH20" s="62">
        <v>0.002777777777777778</v>
      </c>
      <c r="AI20" s="58">
        <v>582</v>
      </c>
      <c r="AJ20" s="62">
        <v>0.12886597938144329</v>
      </c>
      <c r="AK20" s="62">
        <v>0.27835051546391754</v>
      </c>
      <c r="AL20" s="63">
        <v>0.5927835051546392</v>
      </c>
      <c r="AM20" s="58">
        <v>165</v>
      </c>
      <c r="AN20" s="62">
        <v>0.10303030303030303</v>
      </c>
      <c r="AO20" s="63">
        <v>0.896969696969697</v>
      </c>
      <c r="AP20" s="58">
        <v>227</v>
      </c>
      <c r="AQ20" s="62">
        <v>0</v>
      </c>
      <c r="AR20" s="62">
        <v>0.11013215859030837</v>
      </c>
      <c r="AS20" s="62">
        <v>0.8898678414096917</v>
      </c>
    </row>
    <row r="21" spans="1:45" ht="13.5">
      <c r="A21" s="1" t="s">
        <v>15</v>
      </c>
      <c r="B21" s="58">
        <v>119</v>
      </c>
      <c r="C21" s="59"/>
      <c r="D21" s="58">
        <v>45</v>
      </c>
      <c r="E21" s="58">
        <v>2</v>
      </c>
      <c r="F21" s="76">
        <v>8</v>
      </c>
      <c r="G21" s="58">
        <v>15</v>
      </c>
      <c r="H21" s="58">
        <v>16</v>
      </c>
      <c r="I21" s="60">
        <v>4</v>
      </c>
      <c r="J21" s="58">
        <v>30</v>
      </c>
      <c r="K21" s="58">
        <v>23</v>
      </c>
      <c r="L21" s="58">
        <v>6</v>
      </c>
      <c r="M21" s="58">
        <v>1</v>
      </c>
      <c r="N21" s="58">
        <v>31</v>
      </c>
      <c r="O21" s="58">
        <v>10</v>
      </c>
      <c r="P21" s="58">
        <v>13</v>
      </c>
      <c r="Q21" s="60">
        <v>8</v>
      </c>
      <c r="R21" s="61">
        <v>3</v>
      </c>
      <c r="S21" s="58">
        <v>1</v>
      </c>
      <c r="T21" s="60">
        <v>2</v>
      </c>
      <c r="U21" s="58">
        <v>10</v>
      </c>
      <c r="V21" s="58">
        <v>1</v>
      </c>
      <c r="W21" s="58">
        <v>0</v>
      </c>
      <c r="X21" s="58">
        <v>9</v>
      </c>
      <c r="Y21" s="58">
        <v>45</v>
      </c>
      <c r="Z21" s="62">
        <v>0.044444444444444446</v>
      </c>
      <c r="AA21" s="62">
        <v>0.17777777777777778</v>
      </c>
      <c r="AB21" s="62">
        <v>0.3333333333333333</v>
      </c>
      <c r="AC21" s="62">
        <v>0.35555555555555557</v>
      </c>
      <c r="AD21" s="63">
        <v>0.08888888888888889</v>
      </c>
      <c r="AE21" s="58">
        <v>30</v>
      </c>
      <c r="AF21" s="62">
        <v>0.7666666666666667</v>
      </c>
      <c r="AG21" s="62">
        <v>0.2</v>
      </c>
      <c r="AH21" s="62">
        <v>0.03333333333333333</v>
      </c>
      <c r="AI21" s="58">
        <v>31</v>
      </c>
      <c r="AJ21" s="62">
        <v>0.3225806451612903</v>
      </c>
      <c r="AK21" s="62">
        <v>0.41935483870967744</v>
      </c>
      <c r="AL21" s="63">
        <v>0.25806451612903225</v>
      </c>
      <c r="AM21" s="58">
        <v>3</v>
      </c>
      <c r="AN21" s="62">
        <v>0.3333333333333333</v>
      </c>
      <c r="AO21" s="63">
        <v>0.6666666666666666</v>
      </c>
      <c r="AP21" s="58">
        <v>10</v>
      </c>
      <c r="AQ21" s="62">
        <v>0.1</v>
      </c>
      <c r="AR21" s="62">
        <v>0</v>
      </c>
      <c r="AS21" s="62">
        <v>0.9</v>
      </c>
    </row>
    <row r="22" spans="1:45" ht="13.5">
      <c r="A22" s="2" t="s">
        <v>16</v>
      </c>
      <c r="B22" s="58">
        <v>874</v>
      </c>
      <c r="C22" s="59"/>
      <c r="D22" s="58">
        <v>354</v>
      </c>
      <c r="E22" s="58">
        <v>21</v>
      </c>
      <c r="F22" s="76">
        <v>31</v>
      </c>
      <c r="G22" s="58">
        <v>114</v>
      </c>
      <c r="H22" s="58">
        <v>142</v>
      </c>
      <c r="I22" s="60">
        <v>46</v>
      </c>
      <c r="J22" s="58">
        <v>226</v>
      </c>
      <c r="K22" s="58">
        <v>171</v>
      </c>
      <c r="L22" s="58">
        <v>49</v>
      </c>
      <c r="M22" s="58">
        <v>6</v>
      </c>
      <c r="N22" s="58">
        <v>132</v>
      </c>
      <c r="O22" s="58">
        <v>27</v>
      </c>
      <c r="P22" s="58">
        <v>52</v>
      </c>
      <c r="Q22" s="60">
        <v>53</v>
      </c>
      <c r="R22" s="61">
        <v>46</v>
      </c>
      <c r="S22" s="58">
        <v>10</v>
      </c>
      <c r="T22" s="60">
        <v>36</v>
      </c>
      <c r="U22" s="58">
        <v>116</v>
      </c>
      <c r="V22" s="58">
        <v>5</v>
      </c>
      <c r="W22" s="58">
        <v>19</v>
      </c>
      <c r="X22" s="58">
        <v>92</v>
      </c>
      <c r="Y22" s="58">
        <v>354</v>
      </c>
      <c r="Z22" s="62">
        <v>0.059322033898305086</v>
      </c>
      <c r="AA22" s="62">
        <v>0.08757062146892655</v>
      </c>
      <c r="AB22" s="62">
        <v>0.3220338983050847</v>
      </c>
      <c r="AC22" s="62">
        <v>0.4011299435028249</v>
      </c>
      <c r="AD22" s="63">
        <v>0.12994350282485875</v>
      </c>
      <c r="AE22" s="58">
        <v>226</v>
      </c>
      <c r="AF22" s="62">
        <v>0.7566371681415929</v>
      </c>
      <c r="AG22" s="62">
        <v>0.2168141592920354</v>
      </c>
      <c r="AH22" s="62">
        <v>0.02654867256637168</v>
      </c>
      <c r="AI22" s="58">
        <v>132</v>
      </c>
      <c r="AJ22" s="62">
        <v>0.20454545454545456</v>
      </c>
      <c r="AK22" s="62">
        <v>0.3939393939393939</v>
      </c>
      <c r="AL22" s="63">
        <v>0.4015151515151515</v>
      </c>
      <c r="AM22" s="58">
        <v>46</v>
      </c>
      <c r="AN22" s="62">
        <v>0.21739130434782608</v>
      </c>
      <c r="AO22" s="63">
        <v>0.782608695652174</v>
      </c>
      <c r="AP22" s="58">
        <v>116</v>
      </c>
      <c r="AQ22" s="62">
        <v>0.04310344827586207</v>
      </c>
      <c r="AR22" s="62">
        <v>0.16379310344827586</v>
      </c>
      <c r="AS22" s="62">
        <v>0.7931034482758621</v>
      </c>
    </row>
    <row r="23" spans="1:45" ht="13.5">
      <c r="A23" s="1" t="s">
        <v>17</v>
      </c>
      <c r="B23" s="58">
        <v>528</v>
      </c>
      <c r="C23" s="59"/>
      <c r="D23" s="58">
        <v>200</v>
      </c>
      <c r="E23" s="58">
        <v>21</v>
      </c>
      <c r="F23" s="76">
        <v>22</v>
      </c>
      <c r="G23" s="58">
        <v>43</v>
      </c>
      <c r="H23" s="58">
        <v>73</v>
      </c>
      <c r="I23" s="60">
        <v>41</v>
      </c>
      <c r="J23" s="58">
        <v>162</v>
      </c>
      <c r="K23" s="58">
        <v>141</v>
      </c>
      <c r="L23" s="58">
        <v>21</v>
      </c>
      <c r="M23" s="58">
        <v>0</v>
      </c>
      <c r="N23" s="58">
        <v>81</v>
      </c>
      <c r="O23" s="58">
        <v>12</v>
      </c>
      <c r="P23" s="58">
        <v>23</v>
      </c>
      <c r="Q23" s="60">
        <v>46</v>
      </c>
      <c r="R23" s="61">
        <v>33</v>
      </c>
      <c r="S23" s="58">
        <v>7</v>
      </c>
      <c r="T23" s="60">
        <v>26</v>
      </c>
      <c r="U23" s="58">
        <v>52</v>
      </c>
      <c r="V23" s="58">
        <v>0</v>
      </c>
      <c r="W23" s="58">
        <v>6</v>
      </c>
      <c r="X23" s="58">
        <v>46</v>
      </c>
      <c r="Y23" s="58">
        <v>200</v>
      </c>
      <c r="Z23" s="62">
        <v>0.105</v>
      </c>
      <c r="AA23" s="62">
        <v>0.11</v>
      </c>
      <c r="AB23" s="62">
        <v>0.215</v>
      </c>
      <c r="AC23" s="62">
        <v>0.365</v>
      </c>
      <c r="AD23" s="63">
        <v>0.205</v>
      </c>
      <c r="AE23" s="58">
        <v>162</v>
      </c>
      <c r="AF23" s="62">
        <v>0.8703703703703703</v>
      </c>
      <c r="AG23" s="62">
        <v>0.12962962962962962</v>
      </c>
      <c r="AH23" s="62">
        <v>0</v>
      </c>
      <c r="AI23" s="58">
        <v>81</v>
      </c>
      <c r="AJ23" s="62">
        <v>0.14814814814814814</v>
      </c>
      <c r="AK23" s="62">
        <v>0.2839506172839506</v>
      </c>
      <c r="AL23" s="63">
        <v>0.5679012345679012</v>
      </c>
      <c r="AM23" s="58">
        <v>33</v>
      </c>
      <c r="AN23" s="62">
        <v>0.21212121212121213</v>
      </c>
      <c r="AO23" s="63">
        <v>0.7878787878787878</v>
      </c>
      <c r="AP23" s="58">
        <v>52</v>
      </c>
      <c r="AQ23" s="62">
        <v>0</v>
      </c>
      <c r="AR23" s="62">
        <v>0.11538461538461539</v>
      </c>
      <c r="AS23" s="62">
        <v>0.8846153846153846</v>
      </c>
    </row>
    <row r="24" spans="1:45" ht="14.25" thickBot="1">
      <c r="A24" s="4" t="s">
        <v>18</v>
      </c>
      <c r="B24" s="64">
        <v>7004</v>
      </c>
      <c r="C24" s="65"/>
      <c r="D24" s="64">
        <v>3107</v>
      </c>
      <c r="E24" s="64">
        <v>378</v>
      </c>
      <c r="F24" s="72">
        <v>341</v>
      </c>
      <c r="G24" s="64">
        <v>924</v>
      </c>
      <c r="H24" s="64">
        <v>1046</v>
      </c>
      <c r="I24" s="66">
        <v>418</v>
      </c>
      <c r="J24" s="64">
        <v>1662</v>
      </c>
      <c r="K24" s="64">
        <v>1378</v>
      </c>
      <c r="L24" s="64">
        <v>260</v>
      </c>
      <c r="M24" s="64">
        <v>24</v>
      </c>
      <c r="N24" s="64">
        <v>919</v>
      </c>
      <c r="O24" s="64">
        <v>178</v>
      </c>
      <c r="P24" s="64">
        <v>284</v>
      </c>
      <c r="Q24" s="66">
        <v>457</v>
      </c>
      <c r="R24" s="67">
        <v>279</v>
      </c>
      <c r="S24" s="64">
        <v>113</v>
      </c>
      <c r="T24" s="66">
        <v>166</v>
      </c>
      <c r="U24" s="64">
        <v>1037</v>
      </c>
      <c r="V24" s="64">
        <v>6</v>
      </c>
      <c r="W24" s="64">
        <v>94</v>
      </c>
      <c r="X24" s="64">
        <v>937</v>
      </c>
      <c r="Y24" s="64">
        <v>3107</v>
      </c>
      <c r="Z24" s="68">
        <v>0.12166076601223044</v>
      </c>
      <c r="AA24" s="68">
        <v>0.10975217251367879</v>
      </c>
      <c r="AB24" s="68">
        <v>0.2973929835854522</v>
      </c>
      <c r="AC24" s="68">
        <v>0.33665915674283875</v>
      </c>
      <c r="AD24" s="69">
        <v>0.13453492114579982</v>
      </c>
      <c r="AE24" s="64">
        <v>1662</v>
      </c>
      <c r="AF24" s="68">
        <v>0.8291215403128761</v>
      </c>
      <c r="AG24" s="68">
        <v>0.15643802647412755</v>
      </c>
      <c r="AH24" s="68">
        <v>0.01444043321299639</v>
      </c>
      <c r="AI24" s="64">
        <v>919</v>
      </c>
      <c r="AJ24" s="68">
        <v>0.19368879216539717</v>
      </c>
      <c r="AK24" s="68">
        <v>0.30903155603917304</v>
      </c>
      <c r="AL24" s="69">
        <v>0.4972796517954298</v>
      </c>
      <c r="AM24" s="64">
        <v>279</v>
      </c>
      <c r="AN24" s="68">
        <v>0.4050179211469534</v>
      </c>
      <c r="AO24" s="69">
        <v>0.5949820788530465</v>
      </c>
      <c r="AP24" s="64">
        <v>1037</v>
      </c>
      <c r="AQ24" s="68">
        <v>0.0057859209257473485</v>
      </c>
      <c r="AR24" s="68">
        <v>0.09064609450337512</v>
      </c>
      <c r="AS24" s="68">
        <v>0.9035679845708775</v>
      </c>
    </row>
    <row r="25" spans="1:45" ht="14.25" thickTop="1">
      <c r="A25" s="1" t="s">
        <v>19</v>
      </c>
      <c r="B25" s="58">
        <v>1078</v>
      </c>
      <c r="C25" s="59"/>
      <c r="D25" s="58">
        <v>507</v>
      </c>
      <c r="E25" s="58">
        <v>58</v>
      </c>
      <c r="F25" s="76">
        <v>50</v>
      </c>
      <c r="G25" s="58">
        <v>169</v>
      </c>
      <c r="H25" s="58">
        <v>140</v>
      </c>
      <c r="I25" s="60">
        <v>90</v>
      </c>
      <c r="J25" s="58">
        <v>220</v>
      </c>
      <c r="K25" s="58">
        <v>172</v>
      </c>
      <c r="L25" s="58">
        <v>43</v>
      </c>
      <c r="M25" s="58">
        <v>5</v>
      </c>
      <c r="N25" s="58">
        <v>72</v>
      </c>
      <c r="O25" s="58">
        <v>17</v>
      </c>
      <c r="P25" s="58">
        <v>27</v>
      </c>
      <c r="Q25" s="60">
        <v>28</v>
      </c>
      <c r="R25" s="61">
        <v>38</v>
      </c>
      <c r="S25" s="58">
        <v>12</v>
      </c>
      <c r="T25" s="60">
        <v>26</v>
      </c>
      <c r="U25" s="58">
        <v>241</v>
      </c>
      <c r="V25" s="58">
        <v>20</v>
      </c>
      <c r="W25" s="58">
        <v>42</v>
      </c>
      <c r="X25" s="58">
        <v>179</v>
      </c>
      <c r="Y25" s="58">
        <v>507</v>
      </c>
      <c r="Z25" s="62">
        <v>0.11439842209072978</v>
      </c>
      <c r="AA25" s="62">
        <v>0.09861932938856016</v>
      </c>
      <c r="AB25" s="62">
        <v>0.3333333333333333</v>
      </c>
      <c r="AC25" s="62">
        <v>0.27613412228796846</v>
      </c>
      <c r="AD25" s="63">
        <v>0.17751479289940827</v>
      </c>
      <c r="AE25" s="58">
        <v>220</v>
      </c>
      <c r="AF25" s="62">
        <v>0.7818181818181819</v>
      </c>
      <c r="AG25" s="62">
        <v>0.19545454545454546</v>
      </c>
      <c r="AH25" s="62">
        <v>0.022727272727272728</v>
      </c>
      <c r="AI25" s="58">
        <v>72</v>
      </c>
      <c r="AJ25" s="62">
        <v>0.2361111111111111</v>
      </c>
      <c r="AK25" s="62">
        <v>0.375</v>
      </c>
      <c r="AL25" s="63">
        <v>0.3888888888888889</v>
      </c>
      <c r="AM25" s="58">
        <v>38</v>
      </c>
      <c r="AN25" s="62">
        <v>0.3157894736842105</v>
      </c>
      <c r="AO25" s="63">
        <v>0.6842105263157895</v>
      </c>
      <c r="AP25" s="58">
        <v>241</v>
      </c>
      <c r="AQ25" s="62">
        <v>0.08298755186721991</v>
      </c>
      <c r="AR25" s="62">
        <v>0.17427385892116182</v>
      </c>
      <c r="AS25" s="62">
        <v>0.7427385892116183</v>
      </c>
    </row>
    <row r="26" spans="1:45" ht="13.5">
      <c r="A26" s="2" t="s">
        <v>20</v>
      </c>
      <c r="B26" s="58">
        <v>1468</v>
      </c>
      <c r="C26" s="59"/>
      <c r="D26" s="58">
        <v>566</v>
      </c>
      <c r="E26" s="58">
        <v>43</v>
      </c>
      <c r="F26" s="76">
        <v>32</v>
      </c>
      <c r="G26" s="58">
        <v>186</v>
      </c>
      <c r="H26" s="58">
        <v>223</v>
      </c>
      <c r="I26" s="60">
        <v>82</v>
      </c>
      <c r="J26" s="58">
        <v>329</v>
      </c>
      <c r="K26" s="58">
        <v>267</v>
      </c>
      <c r="L26" s="58">
        <v>62</v>
      </c>
      <c r="M26" s="58">
        <v>0</v>
      </c>
      <c r="N26" s="58">
        <v>233</v>
      </c>
      <c r="O26" s="58">
        <v>94</v>
      </c>
      <c r="P26" s="58">
        <v>72</v>
      </c>
      <c r="Q26" s="60">
        <v>67</v>
      </c>
      <c r="R26" s="61">
        <v>34</v>
      </c>
      <c r="S26" s="58">
        <v>6</v>
      </c>
      <c r="T26" s="60">
        <v>28</v>
      </c>
      <c r="U26" s="58">
        <v>306</v>
      </c>
      <c r="V26" s="58">
        <v>86</v>
      </c>
      <c r="W26" s="58">
        <v>10</v>
      </c>
      <c r="X26" s="58">
        <v>210</v>
      </c>
      <c r="Y26" s="58">
        <v>566</v>
      </c>
      <c r="Z26" s="62">
        <v>0.07597173144876325</v>
      </c>
      <c r="AA26" s="62">
        <v>0.05653710247349823</v>
      </c>
      <c r="AB26" s="62">
        <v>0.3286219081272085</v>
      </c>
      <c r="AC26" s="62">
        <v>0.39399293286219084</v>
      </c>
      <c r="AD26" s="63">
        <v>0.14487632508833923</v>
      </c>
      <c r="AE26" s="58">
        <v>329</v>
      </c>
      <c r="AF26" s="62">
        <v>0.8115501519756839</v>
      </c>
      <c r="AG26" s="62">
        <v>0.1884498480243161</v>
      </c>
      <c r="AH26" s="62">
        <v>0</v>
      </c>
      <c r="AI26" s="58">
        <v>233</v>
      </c>
      <c r="AJ26" s="62">
        <v>0.4034334763948498</v>
      </c>
      <c r="AK26" s="62">
        <v>0.3090128755364807</v>
      </c>
      <c r="AL26" s="63">
        <v>0.2875536480686695</v>
      </c>
      <c r="AM26" s="58">
        <v>34</v>
      </c>
      <c r="AN26" s="62">
        <v>0.17647058823529413</v>
      </c>
      <c r="AO26" s="63">
        <v>0.8235294117647058</v>
      </c>
      <c r="AP26" s="58">
        <v>306</v>
      </c>
      <c r="AQ26" s="62">
        <v>0.28104575163398693</v>
      </c>
      <c r="AR26" s="62">
        <v>0.032679738562091505</v>
      </c>
      <c r="AS26" s="62">
        <v>0.6862745098039216</v>
      </c>
    </row>
    <row r="27" spans="1:45" ht="13.5">
      <c r="A27" s="1" t="s">
        <v>55</v>
      </c>
      <c r="B27" s="58">
        <v>6131</v>
      </c>
      <c r="C27" s="59"/>
      <c r="D27" s="58">
        <v>1805</v>
      </c>
      <c r="E27" s="58">
        <v>255</v>
      </c>
      <c r="F27" s="76">
        <v>123</v>
      </c>
      <c r="G27" s="58">
        <v>229</v>
      </c>
      <c r="H27" s="58">
        <v>916</v>
      </c>
      <c r="I27" s="60">
        <v>282</v>
      </c>
      <c r="J27" s="58">
        <v>2070</v>
      </c>
      <c r="K27" s="58">
        <v>1842</v>
      </c>
      <c r="L27" s="58">
        <v>222</v>
      </c>
      <c r="M27" s="58">
        <v>6</v>
      </c>
      <c r="N27" s="58">
        <v>1603</v>
      </c>
      <c r="O27" s="58">
        <v>236</v>
      </c>
      <c r="P27" s="58">
        <v>612</v>
      </c>
      <c r="Q27" s="60">
        <v>755</v>
      </c>
      <c r="R27" s="61">
        <v>422</v>
      </c>
      <c r="S27" s="58">
        <v>74</v>
      </c>
      <c r="T27" s="60">
        <v>348</v>
      </c>
      <c r="U27" s="58">
        <v>231</v>
      </c>
      <c r="V27" s="58">
        <v>2</v>
      </c>
      <c r="W27" s="58">
        <v>52</v>
      </c>
      <c r="X27" s="58">
        <v>177</v>
      </c>
      <c r="Y27" s="58">
        <v>1805</v>
      </c>
      <c r="Z27" s="62">
        <v>0.14127423822714683</v>
      </c>
      <c r="AA27" s="62">
        <v>0.06814404432132964</v>
      </c>
      <c r="AB27" s="62">
        <v>0.12686980609418283</v>
      </c>
      <c r="AC27" s="62">
        <v>0.5074792243767313</v>
      </c>
      <c r="AD27" s="63">
        <v>0.1562326869806094</v>
      </c>
      <c r="AE27" s="58">
        <v>2070</v>
      </c>
      <c r="AF27" s="62">
        <v>0.8898550724637682</v>
      </c>
      <c r="AG27" s="62">
        <v>0.1072463768115942</v>
      </c>
      <c r="AH27" s="62">
        <v>0.002898550724637681</v>
      </c>
      <c r="AI27" s="58">
        <v>1603</v>
      </c>
      <c r="AJ27" s="62">
        <v>0.1472239550842171</v>
      </c>
      <c r="AK27" s="62">
        <v>0.3817841547099189</v>
      </c>
      <c r="AL27" s="63">
        <v>0.470991890205864</v>
      </c>
      <c r="AM27" s="58">
        <v>422</v>
      </c>
      <c r="AN27" s="62">
        <v>0.17535545023696683</v>
      </c>
      <c r="AO27" s="63">
        <v>0.8246445497630331</v>
      </c>
      <c r="AP27" s="58">
        <v>231</v>
      </c>
      <c r="AQ27" s="62">
        <v>0.008658008658008658</v>
      </c>
      <c r="AR27" s="62">
        <v>0.22510822510822512</v>
      </c>
      <c r="AS27" s="62">
        <v>0.7662337662337663</v>
      </c>
    </row>
    <row r="28" spans="1:45" ht="13.5">
      <c r="A28" s="1" t="s">
        <v>21</v>
      </c>
      <c r="B28" s="58">
        <v>748</v>
      </c>
      <c r="C28" s="59"/>
      <c r="D28" s="58">
        <v>334</v>
      </c>
      <c r="E28" s="58">
        <v>3</v>
      </c>
      <c r="F28" s="76">
        <v>11</v>
      </c>
      <c r="G28" s="58">
        <v>159</v>
      </c>
      <c r="H28" s="58">
        <v>115</v>
      </c>
      <c r="I28" s="60">
        <v>46</v>
      </c>
      <c r="J28" s="58">
        <v>208</v>
      </c>
      <c r="K28" s="58">
        <v>180</v>
      </c>
      <c r="L28" s="58">
        <v>25</v>
      </c>
      <c r="M28" s="58">
        <v>3</v>
      </c>
      <c r="N28" s="58">
        <v>126</v>
      </c>
      <c r="O28" s="58">
        <v>23</v>
      </c>
      <c r="P28" s="58">
        <v>48</v>
      </c>
      <c r="Q28" s="60">
        <v>55</v>
      </c>
      <c r="R28" s="61">
        <v>29</v>
      </c>
      <c r="S28" s="58">
        <v>8</v>
      </c>
      <c r="T28" s="60">
        <v>21</v>
      </c>
      <c r="U28" s="58">
        <v>51</v>
      </c>
      <c r="V28" s="58">
        <v>37</v>
      </c>
      <c r="W28" s="58">
        <v>3</v>
      </c>
      <c r="X28" s="58">
        <v>11</v>
      </c>
      <c r="Y28" s="58">
        <v>334</v>
      </c>
      <c r="Z28" s="62">
        <v>0.008982035928143712</v>
      </c>
      <c r="AA28" s="62">
        <v>0.03293413173652695</v>
      </c>
      <c r="AB28" s="62">
        <v>0.47604790419161674</v>
      </c>
      <c r="AC28" s="62">
        <v>0.344311377245509</v>
      </c>
      <c r="AD28" s="63">
        <v>0.1377245508982036</v>
      </c>
      <c r="AE28" s="58">
        <v>208</v>
      </c>
      <c r="AF28" s="62">
        <v>0.8653846153846154</v>
      </c>
      <c r="AG28" s="62">
        <v>0.1201923076923077</v>
      </c>
      <c r="AH28" s="62">
        <v>0.014423076923076924</v>
      </c>
      <c r="AI28" s="58">
        <v>126</v>
      </c>
      <c r="AJ28" s="62">
        <v>0.18253968253968253</v>
      </c>
      <c r="AK28" s="62">
        <v>0.38095238095238093</v>
      </c>
      <c r="AL28" s="63">
        <v>0.4365079365079365</v>
      </c>
      <c r="AM28" s="58">
        <v>29</v>
      </c>
      <c r="AN28" s="62">
        <v>0.27586206896551724</v>
      </c>
      <c r="AO28" s="63">
        <v>0.7241379310344828</v>
      </c>
      <c r="AP28" s="58">
        <v>51</v>
      </c>
      <c r="AQ28" s="62">
        <v>0.7254901960784313</v>
      </c>
      <c r="AR28" s="62">
        <v>0.058823529411764705</v>
      </c>
      <c r="AS28" s="62">
        <v>0.21568627450980393</v>
      </c>
    </row>
    <row r="29" spans="1:45" ht="14.25" thickBot="1">
      <c r="A29" s="4" t="s">
        <v>22</v>
      </c>
      <c r="B29" s="64">
        <v>5356</v>
      </c>
      <c r="C29" s="65"/>
      <c r="D29" s="64">
        <v>1619</v>
      </c>
      <c r="E29" s="64">
        <v>52</v>
      </c>
      <c r="F29" s="72">
        <v>204</v>
      </c>
      <c r="G29" s="64">
        <v>376</v>
      </c>
      <c r="H29" s="64">
        <v>735</v>
      </c>
      <c r="I29" s="66">
        <v>252</v>
      </c>
      <c r="J29" s="64">
        <v>1716</v>
      </c>
      <c r="K29" s="64">
        <v>1227</v>
      </c>
      <c r="L29" s="64">
        <v>481</v>
      </c>
      <c r="M29" s="64">
        <v>8</v>
      </c>
      <c r="N29" s="64">
        <v>1680</v>
      </c>
      <c r="O29" s="64">
        <v>308</v>
      </c>
      <c r="P29" s="64">
        <v>587</v>
      </c>
      <c r="Q29" s="66">
        <v>785</v>
      </c>
      <c r="R29" s="67">
        <v>191</v>
      </c>
      <c r="S29" s="64">
        <v>28</v>
      </c>
      <c r="T29" s="66">
        <v>163</v>
      </c>
      <c r="U29" s="64">
        <v>150</v>
      </c>
      <c r="V29" s="64">
        <v>1</v>
      </c>
      <c r="W29" s="64">
        <v>7</v>
      </c>
      <c r="X29" s="64">
        <v>142</v>
      </c>
      <c r="Y29" s="64">
        <v>1619</v>
      </c>
      <c r="Z29" s="68">
        <v>0.03211859172328598</v>
      </c>
      <c r="AA29" s="68">
        <v>0.1260037059913527</v>
      </c>
      <c r="AB29" s="68">
        <v>0.23224212476837555</v>
      </c>
      <c r="AC29" s="68">
        <v>0.45398394070413833</v>
      </c>
      <c r="AD29" s="69">
        <v>0.15565163681284744</v>
      </c>
      <c r="AE29" s="64">
        <v>1716</v>
      </c>
      <c r="AF29" s="68">
        <v>0.715034965034965</v>
      </c>
      <c r="AG29" s="68">
        <v>0.2803030303030303</v>
      </c>
      <c r="AH29" s="68">
        <v>0.004662004662004662</v>
      </c>
      <c r="AI29" s="64">
        <v>1680</v>
      </c>
      <c r="AJ29" s="68">
        <v>0.18333333333333332</v>
      </c>
      <c r="AK29" s="68">
        <v>0.3494047619047619</v>
      </c>
      <c r="AL29" s="69">
        <v>0.46726190476190477</v>
      </c>
      <c r="AM29" s="64">
        <v>191</v>
      </c>
      <c r="AN29" s="68">
        <v>0.14659685863874344</v>
      </c>
      <c r="AO29" s="69">
        <v>0.8534031413612565</v>
      </c>
      <c r="AP29" s="64">
        <v>150</v>
      </c>
      <c r="AQ29" s="68">
        <v>0.006666666666666667</v>
      </c>
      <c r="AR29" s="68">
        <v>0.04666666666666667</v>
      </c>
      <c r="AS29" s="68">
        <v>0.9466666666666667</v>
      </c>
    </row>
    <row r="30" spans="1:45" ht="14.25" thickTop="1">
      <c r="A30" s="2" t="s">
        <v>23</v>
      </c>
      <c r="B30" s="58">
        <v>2240</v>
      </c>
      <c r="C30" s="59"/>
      <c r="D30" s="58">
        <v>902</v>
      </c>
      <c r="E30" s="58">
        <v>108</v>
      </c>
      <c r="F30" s="76">
        <v>87</v>
      </c>
      <c r="G30" s="58">
        <v>336</v>
      </c>
      <c r="H30" s="58">
        <v>242</v>
      </c>
      <c r="I30" s="60">
        <v>129</v>
      </c>
      <c r="J30" s="58">
        <v>795</v>
      </c>
      <c r="K30" s="58">
        <v>660</v>
      </c>
      <c r="L30" s="58">
        <v>133</v>
      </c>
      <c r="M30" s="58">
        <v>2</v>
      </c>
      <c r="N30" s="58">
        <v>323</v>
      </c>
      <c r="O30" s="58">
        <v>81</v>
      </c>
      <c r="P30" s="58">
        <v>113</v>
      </c>
      <c r="Q30" s="60">
        <v>129</v>
      </c>
      <c r="R30" s="61">
        <v>90</v>
      </c>
      <c r="S30" s="58">
        <v>19</v>
      </c>
      <c r="T30" s="60">
        <v>71</v>
      </c>
      <c r="U30" s="58">
        <v>130</v>
      </c>
      <c r="V30" s="58">
        <v>2</v>
      </c>
      <c r="W30" s="58">
        <v>22</v>
      </c>
      <c r="X30" s="58">
        <v>106</v>
      </c>
      <c r="Y30" s="58">
        <v>902</v>
      </c>
      <c r="Z30" s="62">
        <v>0.1197339246119734</v>
      </c>
      <c r="AA30" s="62">
        <v>0.09645232815964523</v>
      </c>
      <c r="AB30" s="62">
        <v>0.37250554323725055</v>
      </c>
      <c r="AC30" s="62">
        <v>0.2682926829268293</v>
      </c>
      <c r="AD30" s="63">
        <v>0.14301552106430154</v>
      </c>
      <c r="AE30" s="58">
        <v>795</v>
      </c>
      <c r="AF30" s="62">
        <v>0.8301886792452831</v>
      </c>
      <c r="AG30" s="62">
        <v>0.16729559748427672</v>
      </c>
      <c r="AH30" s="62">
        <v>0.0025157232704402514</v>
      </c>
      <c r="AI30" s="58">
        <v>323</v>
      </c>
      <c r="AJ30" s="62">
        <v>0.25077399380804954</v>
      </c>
      <c r="AK30" s="62">
        <v>0.3498452012383901</v>
      </c>
      <c r="AL30" s="63">
        <v>0.3993808049535604</v>
      </c>
      <c r="AM30" s="58">
        <v>90</v>
      </c>
      <c r="AN30" s="62">
        <v>0.2111111111111111</v>
      </c>
      <c r="AO30" s="63">
        <v>0.7888888888888889</v>
      </c>
      <c r="AP30" s="58">
        <v>130</v>
      </c>
      <c r="AQ30" s="62">
        <v>0.015384615384615385</v>
      </c>
      <c r="AR30" s="62">
        <v>0.16923076923076924</v>
      </c>
      <c r="AS30" s="62">
        <v>0.8153846153846154</v>
      </c>
    </row>
    <row r="31" spans="1:45" ht="13.5">
      <c r="A31" s="5" t="s">
        <v>24</v>
      </c>
      <c r="B31" s="58">
        <v>931</v>
      </c>
      <c r="C31" s="59"/>
      <c r="D31" s="58">
        <v>309</v>
      </c>
      <c r="E31" s="58">
        <v>19</v>
      </c>
      <c r="F31" s="76">
        <v>36</v>
      </c>
      <c r="G31" s="58">
        <v>118</v>
      </c>
      <c r="H31" s="58">
        <v>86</v>
      </c>
      <c r="I31" s="60">
        <v>50</v>
      </c>
      <c r="J31" s="58">
        <v>271</v>
      </c>
      <c r="K31" s="58">
        <v>224</v>
      </c>
      <c r="L31" s="58">
        <v>40</v>
      </c>
      <c r="M31" s="58">
        <v>7</v>
      </c>
      <c r="N31" s="58">
        <v>103</v>
      </c>
      <c r="O31" s="58">
        <v>43</v>
      </c>
      <c r="P31" s="58">
        <v>32</v>
      </c>
      <c r="Q31" s="60">
        <v>28</v>
      </c>
      <c r="R31" s="61">
        <v>81</v>
      </c>
      <c r="S31" s="58">
        <v>10</v>
      </c>
      <c r="T31" s="60">
        <v>71</v>
      </c>
      <c r="U31" s="58">
        <v>167</v>
      </c>
      <c r="V31" s="58">
        <v>6</v>
      </c>
      <c r="W31" s="58">
        <v>22</v>
      </c>
      <c r="X31" s="58">
        <v>139</v>
      </c>
      <c r="Y31" s="58">
        <v>309</v>
      </c>
      <c r="Z31" s="62">
        <v>0.061488673139158574</v>
      </c>
      <c r="AA31" s="62">
        <v>0.11650485436893204</v>
      </c>
      <c r="AB31" s="62">
        <v>0.3818770226537217</v>
      </c>
      <c r="AC31" s="62">
        <v>0.2783171521035599</v>
      </c>
      <c r="AD31" s="63">
        <v>0.16181229773462782</v>
      </c>
      <c r="AE31" s="58">
        <v>271</v>
      </c>
      <c r="AF31" s="62">
        <v>0.8265682656826568</v>
      </c>
      <c r="AG31" s="62">
        <v>0.14760147601476015</v>
      </c>
      <c r="AH31" s="62">
        <v>0.025830258302583026</v>
      </c>
      <c r="AI31" s="58">
        <v>103</v>
      </c>
      <c r="AJ31" s="62">
        <v>0.4174757281553398</v>
      </c>
      <c r="AK31" s="62">
        <v>0.3106796116504854</v>
      </c>
      <c r="AL31" s="63">
        <v>0.27184466019417475</v>
      </c>
      <c r="AM31" s="58">
        <v>81</v>
      </c>
      <c r="AN31" s="62">
        <v>0.12345679012345678</v>
      </c>
      <c r="AO31" s="63">
        <v>0.8765432098765432</v>
      </c>
      <c r="AP31" s="58">
        <v>167</v>
      </c>
      <c r="AQ31" s="62">
        <v>0.03592814371257485</v>
      </c>
      <c r="AR31" s="62">
        <v>0.1317365269461078</v>
      </c>
      <c r="AS31" s="62">
        <v>0.8323353293413174</v>
      </c>
    </row>
    <row r="32" spans="1:45" ht="13.5">
      <c r="A32" s="2" t="s">
        <v>25</v>
      </c>
      <c r="B32" s="58">
        <v>2971</v>
      </c>
      <c r="C32" s="59"/>
      <c r="D32" s="58">
        <v>1004</v>
      </c>
      <c r="E32" s="58">
        <v>60</v>
      </c>
      <c r="F32" s="76">
        <v>95</v>
      </c>
      <c r="G32" s="58">
        <v>298</v>
      </c>
      <c r="H32" s="58">
        <v>446</v>
      </c>
      <c r="I32" s="60">
        <v>105</v>
      </c>
      <c r="J32" s="58">
        <v>944</v>
      </c>
      <c r="K32" s="58">
        <v>765</v>
      </c>
      <c r="L32" s="58">
        <v>165</v>
      </c>
      <c r="M32" s="58">
        <v>14</v>
      </c>
      <c r="N32" s="58">
        <v>529</v>
      </c>
      <c r="O32" s="58">
        <v>126</v>
      </c>
      <c r="P32" s="58">
        <v>189</v>
      </c>
      <c r="Q32" s="60">
        <v>214</v>
      </c>
      <c r="R32" s="61">
        <v>131</v>
      </c>
      <c r="S32" s="58">
        <v>34</v>
      </c>
      <c r="T32" s="60">
        <v>97</v>
      </c>
      <c r="U32" s="58">
        <v>363</v>
      </c>
      <c r="V32" s="58">
        <v>5</v>
      </c>
      <c r="W32" s="58">
        <v>51</v>
      </c>
      <c r="X32" s="58">
        <v>307</v>
      </c>
      <c r="Y32" s="58">
        <v>1004</v>
      </c>
      <c r="Z32" s="62">
        <v>0.05976095617529881</v>
      </c>
      <c r="AA32" s="62">
        <v>0.0946215139442231</v>
      </c>
      <c r="AB32" s="62">
        <v>0.2968127490039841</v>
      </c>
      <c r="AC32" s="62">
        <v>0.4442231075697211</v>
      </c>
      <c r="AD32" s="63">
        <v>0.10458167330677291</v>
      </c>
      <c r="AE32" s="58">
        <v>944</v>
      </c>
      <c r="AF32" s="62">
        <v>0.8103813559322034</v>
      </c>
      <c r="AG32" s="62">
        <v>0.17478813559322035</v>
      </c>
      <c r="AH32" s="62">
        <v>0.014830508474576272</v>
      </c>
      <c r="AI32" s="58">
        <v>529</v>
      </c>
      <c r="AJ32" s="62">
        <v>0.2381852551984877</v>
      </c>
      <c r="AK32" s="62">
        <v>0.3572778827977316</v>
      </c>
      <c r="AL32" s="63">
        <v>0.4045368620037807</v>
      </c>
      <c r="AM32" s="58">
        <v>131</v>
      </c>
      <c r="AN32" s="62">
        <v>0.2595419847328244</v>
      </c>
      <c r="AO32" s="63">
        <v>0.7404580152671756</v>
      </c>
      <c r="AP32" s="58">
        <v>363</v>
      </c>
      <c r="AQ32" s="62">
        <v>0.013774104683195593</v>
      </c>
      <c r="AR32" s="62">
        <v>0.14049586776859505</v>
      </c>
      <c r="AS32" s="62">
        <v>0.8457300275482094</v>
      </c>
    </row>
    <row r="33" spans="1:45" ht="13.5">
      <c r="A33" s="2" t="s">
        <v>26</v>
      </c>
      <c r="B33" s="58">
        <v>1639</v>
      </c>
      <c r="C33" s="59"/>
      <c r="D33" s="58">
        <v>683</v>
      </c>
      <c r="E33" s="58">
        <v>33</v>
      </c>
      <c r="F33" s="76">
        <v>61</v>
      </c>
      <c r="G33" s="58">
        <v>183</v>
      </c>
      <c r="H33" s="58">
        <v>292</v>
      </c>
      <c r="I33" s="60">
        <v>114</v>
      </c>
      <c r="J33" s="58">
        <v>429</v>
      </c>
      <c r="K33" s="58">
        <v>337</v>
      </c>
      <c r="L33" s="58">
        <v>81</v>
      </c>
      <c r="M33" s="58">
        <v>11</v>
      </c>
      <c r="N33" s="58">
        <v>188</v>
      </c>
      <c r="O33" s="58">
        <v>65</v>
      </c>
      <c r="P33" s="58">
        <v>61</v>
      </c>
      <c r="Q33" s="60">
        <v>62</v>
      </c>
      <c r="R33" s="61">
        <v>70</v>
      </c>
      <c r="S33" s="58">
        <v>20</v>
      </c>
      <c r="T33" s="60">
        <v>50</v>
      </c>
      <c r="U33" s="58">
        <v>269</v>
      </c>
      <c r="V33" s="58">
        <v>11</v>
      </c>
      <c r="W33" s="58">
        <v>35</v>
      </c>
      <c r="X33" s="58">
        <v>223</v>
      </c>
      <c r="Y33" s="58">
        <v>683</v>
      </c>
      <c r="Z33" s="62">
        <v>0.048316251830161056</v>
      </c>
      <c r="AA33" s="62">
        <v>0.08931185944363104</v>
      </c>
      <c r="AB33" s="62">
        <v>0.2679355783308931</v>
      </c>
      <c r="AC33" s="62">
        <v>0.42752562225475843</v>
      </c>
      <c r="AD33" s="63">
        <v>0.16691068814055637</v>
      </c>
      <c r="AE33" s="58">
        <v>429</v>
      </c>
      <c r="AF33" s="62">
        <v>0.7855477855477856</v>
      </c>
      <c r="AG33" s="62">
        <v>0.1888111888111888</v>
      </c>
      <c r="AH33" s="62">
        <v>0.02564102564102564</v>
      </c>
      <c r="AI33" s="58">
        <v>188</v>
      </c>
      <c r="AJ33" s="62">
        <v>0.34574468085106386</v>
      </c>
      <c r="AK33" s="62">
        <v>0.324468085106383</v>
      </c>
      <c r="AL33" s="63">
        <v>0.32978723404255317</v>
      </c>
      <c r="AM33" s="58">
        <v>70</v>
      </c>
      <c r="AN33" s="62">
        <v>0.2857142857142857</v>
      </c>
      <c r="AO33" s="63">
        <v>0.7142857142857143</v>
      </c>
      <c r="AP33" s="58">
        <v>269</v>
      </c>
      <c r="AQ33" s="62">
        <v>0.040892193308550186</v>
      </c>
      <c r="AR33" s="62">
        <v>0.13011152416356878</v>
      </c>
      <c r="AS33" s="62">
        <v>0.828996282527881</v>
      </c>
    </row>
    <row r="34" spans="1:45" ht="12.75" customHeight="1" thickBot="1">
      <c r="A34" s="4" t="s">
        <v>27</v>
      </c>
      <c r="B34" s="64">
        <v>6312</v>
      </c>
      <c r="C34" s="65"/>
      <c r="D34" s="64">
        <v>1562</v>
      </c>
      <c r="E34" s="64">
        <v>45</v>
      </c>
      <c r="F34" s="72">
        <v>202</v>
      </c>
      <c r="G34" s="64">
        <v>227</v>
      </c>
      <c r="H34" s="64">
        <v>701</v>
      </c>
      <c r="I34" s="66">
        <v>387</v>
      </c>
      <c r="J34" s="64">
        <v>2297</v>
      </c>
      <c r="K34" s="64">
        <v>1798</v>
      </c>
      <c r="L34" s="64">
        <v>495</v>
      </c>
      <c r="M34" s="64">
        <v>4</v>
      </c>
      <c r="N34" s="64">
        <v>1947</v>
      </c>
      <c r="O34" s="64">
        <v>625</v>
      </c>
      <c r="P34" s="64">
        <v>687</v>
      </c>
      <c r="Q34" s="66">
        <v>635</v>
      </c>
      <c r="R34" s="67">
        <v>231</v>
      </c>
      <c r="S34" s="64">
        <v>20</v>
      </c>
      <c r="T34" s="66">
        <v>211</v>
      </c>
      <c r="U34" s="64">
        <v>275</v>
      </c>
      <c r="V34" s="64">
        <v>7</v>
      </c>
      <c r="W34" s="64">
        <v>11</v>
      </c>
      <c r="X34" s="64">
        <v>257</v>
      </c>
      <c r="Y34" s="64">
        <v>1562</v>
      </c>
      <c r="Z34" s="68">
        <v>0.02880921895006402</v>
      </c>
      <c r="AA34" s="68">
        <v>0.1293213828425096</v>
      </c>
      <c r="AB34" s="68">
        <v>0.14532650448143405</v>
      </c>
      <c r="AC34" s="68">
        <v>0.44878361075544176</v>
      </c>
      <c r="AD34" s="69">
        <v>0.24775928297055058</v>
      </c>
      <c r="AE34" s="64">
        <v>2297</v>
      </c>
      <c r="AF34" s="68">
        <v>0.782760121898128</v>
      </c>
      <c r="AG34" s="68">
        <v>0.21549847627340007</v>
      </c>
      <c r="AH34" s="68">
        <v>0.0017414018284719198</v>
      </c>
      <c r="AI34" s="64">
        <v>1947</v>
      </c>
      <c r="AJ34" s="68">
        <v>0.32100667693888035</v>
      </c>
      <c r="AK34" s="68">
        <v>0.35285053929121724</v>
      </c>
      <c r="AL34" s="69">
        <v>0.3261427837699024</v>
      </c>
      <c r="AM34" s="64">
        <v>231</v>
      </c>
      <c r="AN34" s="68">
        <v>0.08658008658008658</v>
      </c>
      <c r="AO34" s="69">
        <v>0.9134199134199135</v>
      </c>
      <c r="AP34" s="64">
        <v>275</v>
      </c>
      <c r="AQ34" s="68">
        <v>0.025454545454545455</v>
      </c>
      <c r="AR34" s="68">
        <v>0.04</v>
      </c>
      <c r="AS34" s="68">
        <v>0.9345454545454546</v>
      </c>
    </row>
    <row r="35" spans="1:45" ht="12.75" customHeight="1" thickTop="1">
      <c r="A35" s="2" t="s">
        <v>28</v>
      </c>
      <c r="B35" s="58">
        <v>1957</v>
      </c>
      <c r="C35" s="59"/>
      <c r="D35" s="58">
        <v>576</v>
      </c>
      <c r="E35" s="87">
        <v>49</v>
      </c>
      <c r="F35" s="76">
        <v>29</v>
      </c>
      <c r="G35" s="58">
        <v>64</v>
      </c>
      <c r="H35" s="58">
        <v>371</v>
      </c>
      <c r="I35" s="60">
        <v>63</v>
      </c>
      <c r="J35" s="58">
        <v>758</v>
      </c>
      <c r="K35" s="58">
        <v>659</v>
      </c>
      <c r="L35" s="58">
        <v>88</v>
      </c>
      <c r="M35" s="58">
        <v>11</v>
      </c>
      <c r="N35" s="58">
        <v>530</v>
      </c>
      <c r="O35" s="58">
        <v>99</v>
      </c>
      <c r="P35" s="58">
        <v>210</v>
      </c>
      <c r="Q35" s="60">
        <v>221</v>
      </c>
      <c r="R35" s="61">
        <v>56</v>
      </c>
      <c r="S35" s="58">
        <v>7</v>
      </c>
      <c r="T35" s="60">
        <v>49</v>
      </c>
      <c r="U35" s="58">
        <v>37</v>
      </c>
      <c r="V35" s="58">
        <v>2</v>
      </c>
      <c r="W35" s="58">
        <v>3</v>
      </c>
      <c r="X35" s="58">
        <v>32</v>
      </c>
      <c r="Y35" s="58">
        <v>576</v>
      </c>
      <c r="Z35" s="62">
        <v>0.08506944444444445</v>
      </c>
      <c r="AA35" s="62">
        <v>0.050347222222222224</v>
      </c>
      <c r="AB35" s="62">
        <v>0.1111111111111111</v>
      </c>
      <c r="AC35" s="62">
        <v>0.6440972222222222</v>
      </c>
      <c r="AD35" s="63">
        <v>0.109375</v>
      </c>
      <c r="AE35" s="58">
        <v>758</v>
      </c>
      <c r="AF35" s="62">
        <v>0.8693931398416886</v>
      </c>
      <c r="AG35" s="62">
        <v>0.11609498680738786</v>
      </c>
      <c r="AH35" s="62">
        <v>0.014511873350923483</v>
      </c>
      <c r="AI35" s="58">
        <v>530</v>
      </c>
      <c r="AJ35" s="62">
        <v>0.18679245283018867</v>
      </c>
      <c r="AK35" s="62">
        <v>0.39622641509433965</v>
      </c>
      <c r="AL35" s="63">
        <v>0.4169811320754717</v>
      </c>
      <c r="AM35" s="58">
        <v>56</v>
      </c>
      <c r="AN35" s="62">
        <v>0.125</v>
      </c>
      <c r="AO35" s="63">
        <v>0.875</v>
      </c>
      <c r="AP35" s="58">
        <v>37</v>
      </c>
      <c r="AQ35" s="62">
        <v>0.05405405405405406</v>
      </c>
      <c r="AR35" s="62">
        <v>0.08108108108108109</v>
      </c>
      <c r="AS35" s="62">
        <v>0.8648648648648649</v>
      </c>
    </row>
    <row r="36" spans="1:45" ht="13.5">
      <c r="A36" s="1" t="s">
        <v>29</v>
      </c>
      <c r="B36" s="58">
        <v>892</v>
      </c>
      <c r="C36" s="59"/>
      <c r="D36" s="58">
        <v>363</v>
      </c>
      <c r="E36" s="58">
        <v>46</v>
      </c>
      <c r="F36" s="76">
        <v>24</v>
      </c>
      <c r="G36" s="58">
        <v>105</v>
      </c>
      <c r="H36" s="58">
        <v>153</v>
      </c>
      <c r="I36" s="60">
        <v>35</v>
      </c>
      <c r="J36" s="58">
        <v>206</v>
      </c>
      <c r="K36" s="58">
        <v>153</v>
      </c>
      <c r="L36" s="58">
        <v>46</v>
      </c>
      <c r="M36" s="58">
        <v>7</v>
      </c>
      <c r="N36" s="58">
        <v>115</v>
      </c>
      <c r="O36" s="58">
        <v>37</v>
      </c>
      <c r="P36" s="58">
        <v>47</v>
      </c>
      <c r="Q36" s="60">
        <v>31</v>
      </c>
      <c r="R36" s="61">
        <v>45</v>
      </c>
      <c r="S36" s="58">
        <v>18</v>
      </c>
      <c r="T36" s="60">
        <v>27</v>
      </c>
      <c r="U36" s="58">
        <v>163</v>
      </c>
      <c r="V36" s="58">
        <v>0</v>
      </c>
      <c r="W36" s="58">
        <v>24</v>
      </c>
      <c r="X36" s="58">
        <v>139</v>
      </c>
      <c r="Y36" s="58">
        <v>363</v>
      </c>
      <c r="Z36" s="62">
        <v>0.12672176308539945</v>
      </c>
      <c r="AA36" s="62">
        <v>0.06611570247933884</v>
      </c>
      <c r="AB36" s="62">
        <v>0.2892561983471074</v>
      </c>
      <c r="AC36" s="62">
        <v>0.4214876033057851</v>
      </c>
      <c r="AD36" s="63">
        <v>0.09641873278236915</v>
      </c>
      <c r="AE36" s="58">
        <v>206</v>
      </c>
      <c r="AF36" s="62">
        <v>0.7427184466019418</v>
      </c>
      <c r="AG36" s="62">
        <v>0.22330097087378642</v>
      </c>
      <c r="AH36" s="62">
        <v>0.03398058252427184</v>
      </c>
      <c r="AI36" s="58">
        <v>115</v>
      </c>
      <c r="AJ36" s="62">
        <v>0.3217391304347826</v>
      </c>
      <c r="AK36" s="62">
        <v>0.40869565217391307</v>
      </c>
      <c r="AL36" s="63">
        <v>0.26956521739130435</v>
      </c>
      <c r="AM36" s="58">
        <v>45</v>
      </c>
      <c r="AN36" s="62">
        <v>0.4</v>
      </c>
      <c r="AO36" s="63">
        <v>0.6</v>
      </c>
      <c r="AP36" s="58">
        <v>163</v>
      </c>
      <c r="AQ36" s="62">
        <v>0</v>
      </c>
      <c r="AR36" s="62">
        <v>0.147239263803681</v>
      </c>
      <c r="AS36" s="62">
        <v>0.852760736196319</v>
      </c>
    </row>
    <row r="37" spans="1:45" ht="13.5">
      <c r="A37" s="2" t="s">
        <v>30</v>
      </c>
      <c r="B37" s="58">
        <v>2016</v>
      </c>
      <c r="C37" s="59"/>
      <c r="D37" s="58">
        <v>880</v>
      </c>
      <c r="E37" s="58">
        <v>68</v>
      </c>
      <c r="F37" s="76">
        <v>70</v>
      </c>
      <c r="G37" s="58">
        <v>305</v>
      </c>
      <c r="H37" s="58">
        <v>326</v>
      </c>
      <c r="I37" s="60">
        <v>111</v>
      </c>
      <c r="J37" s="58">
        <v>593</v>
      </c>
      <c r="K37" s="58">
        <v>492</v>
      </c>
      <c r="L37" s="58">
        <v>88</v>
      </c>
      <c r="M37" s="58">
        <v>13</v>
      </c>
      <c r="N37" s="58">
        <v>308</v>
      </c>
      <c r="O37" s="58">
        <v>63</v>
      </c>
      <c r="P37" s="58">
        <v>112</v>
      </c>
      <c r="Q37" s="60">
        <v>133</v>
      </c>
      <c r="R37" s="61">
        <v>122</v>
      </c>
      <c r="S37" s="58">
        <v>30</v>
      </c>
      <c r="T37" s="60">
        <v>92</v>
      </c>
      <c r="U37" s="58">
        <v>113</v>
      </c>
      <c r="V37" s="58">
        <v>29</v>
      </c>
      <c r="W37" s="58">
        <v>10</v>
      </c>
      <c r="X37" s="58">
        <v>74</v>
      </c>
      <c r="Y37" s="58">
        <v>880</v>
      </c>
      <c r="Z37" s="62">
        <v>0.07727272727272727</v>
      </c>
      <c r="AA37" s="62">
        <v>0.07954545454545454</v>
      </c>
      <c r="AB37" s="62">
        <v>0.3465909090909091</v>
      </c>
      <c r="AC37" s="62">
        <v>0.3704545454545455</v>
      </c>
      <c r="AD37" s="63">
        <v>0.12613636363636363</v>
      </c>
      <c r="AE37" s="58">
        <v>593</v>
      </c>
      <c r="AF37" s="62">
        <v>0.8296795952782462</v>
      </c>
      <c r="AG37" s="62">
        <v>0.14839797639123103</v>
      </c>
      <c r="AH37" s="62">
        <v>0.021922428330522766</v>
      </c>
      <c r="AI37" s="58">
        <v>308</v>
      </c>
      <c r="AJ37" s="62">
        <v>0.20454545454545456</v>
      </c>
      <c r="AK37" s="62">
        <v>0.36363636363636365</v>
      </c>
      <c r="AL37" s="63">
        <v>0.4318181818181818</v>
      </c>
      <c r="AM37" s="58">
        <v>122</v>
      </c>
      <c r="AN37" s="62">
        <v>0.2459016393442623</v>
      </c>
      <c r="AO37" s="63">
        <v>0.7540983606557377</v>
      </c>
      <c r="AP37" s="58">
        <v>113</v>
      </c>
      <c r="AQ37" s="62">
        <v>0.25663716814159293</v>
      </c>
      <c r="AR37" s="62">
        <v>0.08849557522123894</v>
      </c>
      <c r="AS37" s="62">
        <v>0.6548672566371682</v>
      </c>
    </row>
    <row r="38" spans="1:45" ht="13.5">
      <c r="A38" s="2" t="s">
        <v>31</v>
      </c>
      <c r="B38" s="58">
        <v>646</v>
      </c>
      <c r="C38" s="59"/>
      <c r="D38" s="58">
        <v>223</v>
      </c>
      <c r="E38" s="58">
        <v>45</v>
      </c>
      <c r="F38" s="76">
        <v>20</v>
      </c>
      <c r="G38" s="58">
        <v>40</v>
      </c>
      <c r="H38" s="58">
        <v>88</v>
      </c>
      <c r="I38" s="60">
        <v>30</v>
      </c>
      <c r="J38" s="58">
        <v>182</v>
      </c>
      <c r="K38" s="58">
        <v>156</v>
      </c>
      <c r="L38" s="58">
        <v>24</v>
      </c>
      <c r="M38" s="58">
        <v>2</v>
      </c>
      <c r="N38" s="58">
        <v>106</v>
      </c>
      <c r="O38" s="58">
        <v>29</v>
      </c>
      <c r="P38" s="58">
        <v>28</v>
      </c>
      <c r="Q38" s="60">
        <v>49</v>
      </c>
      <c r="R38" s="61">
        <v>18</v>
      </c>
      <c r="S38" s="58">
        <v>7</v>
      </c>
      <c r="T38" s="60">
        <v>11</v>
      </c>
      <c r="U38" s="58">
        <v>117</v>
      </c>
      <c r="V38" s="58">
        <v>1</v>
      </c>
      <c r="W38" s="58">
        <v>14</v>
      </c>
      <c r="X38" s="58">
        <v>102</v>
      </c>
      <c r="Y38" s="58">
        <v>223</v>
      </c>
      <c r="Z38" s="62">
        <v>0.20179372197309417</v>
      </c>
      <c r="AA38" s="62">
        <v>0.08968609865470852</v>
      </c>
      <c r="AB38" s="62">
        <v>0.17937219730941703</v>
      </c>
      <c r="AC38" s="62">
        <v>0.39461883408071746</v>
      </c>
      <c r="AD38" s="63">
        <v>0.13452914798206278</v>
      </c>
      <c r="AE38" s="58">
        <v>182</v>
      </c>
      <c r="AF38" s="62">
        <v>0.8571428571428571</v>
      </c>
      <c r="AG38" s="62">
        <v>0.13186813186813187</v>
      </c>
      <c r="AH38" s="62">
        <v>0.01098901098901099</v>
      </c>
      <c r="AI38" s="58">
        <v>106</v>
      </c>
      <c r="AJ38" s="62">
        <v>0.27358490566037735</v>
      </c>
      <c r="AK38" s="62">
        <v>0.2641509433962264</v>
      </c>
      <c r="AL38" s="63">
        <v>0.46226415094339623</v>
      </c>
      <c r="AM38" s="58">
        <v>18</v>
      </c>
      <c r="AN38" s="62">
        <v>0.3888888888888889</v>
      </c>
      <c r="AO38" s="63">
        <v>0.6111111111111112</v>
      </c>
      <c r="AP38" s="58">
        <v>117</v>
      </c>
      <c r="AQ38" s="62">
        <v>0.008547008547008548</v>
      </c>
      <c r="AR38" s="62">
        <v>0.11965811965811966</v>
      </c>
      <c r="AS38" s="62">
        <v>0.8717948717948718</v>
      </c>
    </row>
    <row r="39" spans="1:45" ht="14.25" thickBot="1">
      <c r="A39" s="4" t="s">
        <v>32</v>
      </c>
      <c r="B39" s="85">
        <v>679</v>
      </c>
      <c r="C39" s="65"/>
      <c r="D39" s="72">
        <v>222</v>
      </c>
      <c r="E39" s="72">
        <v>25</v>
      </c>
      <c r="F39" s="72">
        <v>27</v>
      </c>
      <c r="G39" s="72">
        <v>45</v>
      </c>
      <c r="H39" s="72">
        <v>91</v>
      </c>
      <c r="I39" s="66">
        <v>34</v>
      </c>
      <c r="J39" s="72">
        <v>184</v>
      </c>
      <c r="K39" s="73">
        <v>144</v>
      </c>
      <c r="L39" s="73">
        <v>40</v>
      </c>
      <c r="M39" s="73">
        <v>0</v>
      </c>
      <c r="N39" s="73">
        <v>133</v>
      </c>
      <c r="O39" s="73">
        <v>52</v>
      </c>
      <c r="P39" s="73">
        <v>51</v>
      </c>
      <c r="Q39" s="66">
        <v>30</v>
      </c>
      <c r="R39" s="67">
        <v>36</v>
      </c>
      <c r="S39" s="64">
        <v>10</v>
      </c>
      <c r="T39" s="66">
        <v>26</v>
      </c>
      <c r="U39" s="64">
        <v>104</v>
      </c>
      <c r="V39" s="73">
        <v>1</v>
      </c>
      <c r="W39" s="73">
        <v>9</v>
      </c>
      <c r="X39" s="73">
        <v>94</v>
      </c>
      <c r="Y39" s="72">
        <v>222</v>
      </c>
      <c r="Z39" s="74">
        <v>0.11261261261261261</v>
      </c>
      <c r="AA39" s="74">
        <v>0.12162162162162163</v>
      </c>
      <c r="AB39" s="74">
        <v>0.20270270270270271</v>
      </c>
      <c r="AC39" s="74">
        <v>0.4099099099099099</v>
      </c>
      <c r="AD39" s="75">
        <v>0.15315315315315314</v>
      </c>
      <c r="AE39" s="72">
        <v>184</v>
      </c>
      <c r="AF39" s="74">
        <v>0.782608695652174</v>
      </c>
      <c r="AG39" s="74">
        <v>0.21739130434782608</v>
      </c>
      <c r="AH39" s="74">
        <v>0</v>
      </c>
      <c r="AI39" s="72">
        <v>133</v>
      </c>
      <c r="AJ39" s="74">
        <v>0.39097744360902253</v>
      </c>
      <c r="AK39" s="74">
        <v>0.38345864661654133</v>
      </c>
      <c r="AL39" s="75">
        <v>0.22556390977443608</v>
      </c>
      <c r="AM39" s="72">
        <v>36</v>
      </c>
      <c r="AN39" s="74">
        <v>0.2777777777777778</v>
      </c>
      <c r="AO39" s="75">
        <v>0.7222222222222222</v>
      </c>
      <c r="AP39" s="72">
        <v>104</v>
      </c>
      <c r="AQ39" s="74">
        <v>0.009615384615384616</v>
      </c>
      <c r="AR39" s="74">
        <v>0.08653846153846154</v>
      </c>
      <c r="AS39" s="74">
        <v>0.9038461538461539</v>
      </c>
    </row>
    <row r="40" spans="1:45" ht="14.25" thickTop="1">
      <c r="A40" s="1" t="s">
        <v>33</v>
      </c>
      <c r="B40" s="86">
        <v>411</v>
      </c>
      <c r="C40" s="59"/>
      <c r="D40" s="76">
        <v>147</v>
      </c>
      <c r="E40" s="76">
        <v>0</v>
      </c>
      <c r="F40" s="76">
        <v>23</v>
      </c>
      <c r="G40" s="76">
        <v>36</v>
      </c>
      <c r="H40" s="76">
        <v>60</v>
      </c>
      <c r="I40" s="60">
        <v>28</v>
      </c>
      <c r="J40" s="76">
        <v>152</v>
      </c>
      <c r="K40" s="77">
        <v>135</v>
      </c>
      <c r="L40" s="77">
        <v>17</v>
      </c>
      <c r="M40" s="77">
        <v>0</v>
      </c>
      <c r="N40" s="77">
        <v>54</v>
      </c>
      <c r="O40" s="77">
        <v>11</v>
      </c>
      <c r="P40" s="77">
        <v>18</v>
      </c>
      <c r="Q40" s="60">
        <v>25</v>
      </c>
      <c r="R40" s="61">
        <v>20</v>
      </c>
      <c r="S40" s="58">
        <v>10</v>
      </c>
      <c r="T40" s="60">
        <v>10</v>
      </c>
      <c r="U40" s="58">
        <v>38</v>
      </c>
      <c r="V40" s="77">
        <v>1</v>
      </c>
      <c r="W40" s="77">
        <v>2</v>
      </c>
      <c r="X40" s="77">
        <v>35</v>
      </c>
      <c r="Y40" s="76">
        <v>147</v>
      </c>
      <c r="Z40" s="78">
        <v>0</v>
      </c>
      <c r="AA40" s="78">
        <v>0.1564625850340136</v>
      </c>
      <c r="AB40" s="78">
        <v>0.24489795918367346</v>
      </c>
      <c r="AC40" s="78">
        <v>0.40816326530612246</v>
      </c>
      <c r="AD40" s="79">
        <v>0.19047619047619047</v>
      </c>
      <c r="AE40" s="76">
        <v>152</v>
      </c>
      <c r="AF40" s="78">
        <v>0.8881578947368421</v>
      </c>
      <c r="AG40" s="78">
        <v>0.1118421052631579</v>
      </c>
      <c r="AH40" s="78">
        <v>0</v>
      </c>
      <c r="AI40" s="76">
        <v>54</v>
      </c>
      <c r="AJ40" s="78">
        <v>0.2037037037037037</v>
      </c>
      <c r="AK40" s="78">
        <v>0.3333333333333333</v>
      </c>
      <c r="AL40" s="79">
        <v>0.46296296296296297</v>
      </c>
      <c r="AM40" s="76">
        <v>20</v>
      </c>
      <c r="AN40" s="78">
        <v>0.5</v>
      </c>
      <c r="AO40" s="79">
        <v>0.5</v>
      </c>
      <c r="AP40" s="76">
        <v>38</v>
      </c>
      <c r="AQ40" s="78">
        <v>0.02631578947368421</v>
      </c>
      <c r="AR40" s="78">
        <v>0.05263157894736842</v>
      </c>
      <c r="AS40" s="78">
        <v>0.9210526315789473</v>
      </c>
    </row>
    <row r="41" spans="1:45" ht="13.5">
      <c r="A41" s="2" t="s">
        <v>34</v>
      </c>
      <c r="B41" s="77">
        <v>4098</v>
      </c>
      <c r="C41" s="59"/>
      <c r="D41" s="77">
        <v>1448</v>
      </c>
      <c r="E41" s="77">
        <v>640</v>
      </c>
      <c r="F41" s="77">
        <v>173</v>
      </c>
      <c r="G41" s="77">
        <v>217</v>
      </c>
      <c r="H41" s="77">
        <v>300</v>
      </c>
      <c r="I41" s="60">
        <v>118</v>
      </c>
      <c r="J41" s="77">
        <v>1542</v>
      </c>
      <c r="K41" s="77">
        <v>1348</v>
      </c>
      <c r="L41" s="77">
        <v>156</v>
      </c>
      <c r="M41" s="77">
        <v>38</v>
      </c>
      <c r="N41" s="77">
        <v>336</v>
      </c>
      <c r="O41" s="77">
        <v>47</v>
      </c>
      <c r="P41" s="77">
        <v>135</v>
      </c>
      <c r="Q41" s="60">
        <v>154</v>
      </c>
      <c r="R41" s="61">
        <v>210</v>
      </c>
      <c r="S41" s="58">
        <v>169</v>
      </c>
      <c r="T41" s="60">
        <v>41</v>
      </c>
      <c r="U41" s="58">
        <v>562</v>
      </c>
      <c r="V41" s="77">
        <v>0</v>
      </c>
      <c r="W41" s="77">
        <v>5</v>
      </c>
      <c r="X41" s="77">
        <v>557</v>
      </c>
      <c r="Y41" s="77">
        <v>1448</v>
      </c>
      <c r="Z41" s="80">
        <v>0.4419889502762431</v>
      </c>
      <c r="AA41" s="80">
        <v>0.11947513812154696</v>
      </c>
      <c r="AB41" s="80">
        <v>0.14986187845303867</v>
      </c>
      <c r="AC41" s="80">
        <v>0.20718232044198895</v>
      </c>
      <c r="AD41" s="81">
        <v>0.08149171270718232</v>
      </c>
      <c r="AE41" s="77">
        <v>1542</v>
      </c>
      <c r="AF41" s="80">
        <v>0.874189364461738</v>
      </c>
      <c r="AG41" s="80">
        <v>0.10116731517509728</v>
      </c>
      <c r="AH41" s="80">
        <v>0.02464332036316472</v>
      </c>
      <c r="AI41" s="77">
        <v>336</v>
      </c>
      <c r="AJ41" s="80">
        <v>0.13988095238095238</v>
      </c>
      <c r="AK41" s="80">
        <v>0.4017857142857143</v>
      </c>
      <c r="AL41" s="81">
        <v>0.4583333333333333</v>
      </c>
      <c r="AM41" s="77">
        <v>210</v>
      </c>
      <c r="AN41" s="80">
        <v>0.8047619047619048</v>
      </c>
      <c r="AO41" s="81">
        <v>0.19523809523809524</v>
      </c>
      <c r="AP41" s="77">
        <v>562</v>
      </c>
      <c r="AQ41" s="80">
        <v>0</v>
      </c>
      <c r="AR41" s="80">
        <v>0.008896797153024912</v>
      </c>
      <c r="AS41" s="80">
        <v>0.9911032028469751</v>
      </c>
    </row>
    <row r="42" spans="1:45" ht="13.5">
      <c r="A42" s="2" t="s">
        <v>35</v>
      </c>
      <c r="B42" s="77">
        <v>2575</v>
      </c>
      <c r="C42" s="59"/>
      <c r="D42" s="77">
        <v>734</v>
      </c>
      <c r="E42" s="77">
        <v>46</v>
      </c>
      <c r="F42" s="77">
        <v>66</v>
      </c>
      <c r="G42" s="77">
        <v>219</v>
      </c>
      <c r="H42" s="77">
        <v>293</v>
      </c>
      <c r="I42" s="60">
        <v>110</v>
      </c>
      <c r="J42" s="77">
        <v>815</v>
      </c>
      <c r="K42" s="77">
        <v>665</v>
      </c>
      <c r="L42" s="77">
        <v>134</v>
      </c>
      <c r="M42" s="77">
        <v>16</v>
      </c>
      <c r="N42" s="77">
        <v>484</v>
      </c>
      <c r="O42" s="77">
        <v>117</v>
      </c>
      <c r="P42" s="77">
        <v>182</v>
      </c>
      <c r="Q42" s="60">
        <v>185</v>
      </c>
      <c r="R42" s="61">
        <v>180</v>
      </c>
      <c r="S42" s="58">
        <v>50</v>
      </c>
      <c r="T42" s="60">
        <v>130</v>
      </c>
      <c r="U42" s="58">
        <v>362</v>
      </c>
      <c r="V42" s="77">
        <v>3</v>
      </c>
      <c r="W42" s="77">
        <v>52</v>
      </c>
      <c r="X42" s="77">
        <v>307</v>
      </c>
      <c r="Y42" s="77">
        <v>734</v>
      </c>
      <c r="Z42" s="80">
        <v>0.06267029972752043</v>
      </c>
      <c r="AA42" s="80">
        <v>0.08991825613079019</v>
      </c>
      <c r="AB42" s="80">
        <v>0.29836512261580383</v>
      </c>
      <c r="AC42" s="80">
        <v>0.3991825613079019</v>
      </c>
      <c r="AD42" s="81">
        <v>0.14986376021798364</v>
      </c>
      <c r="AE42" s="77">
        <v>815</v>
      </c>
      <c r="AF42" s="80">
        <v>0.8159509202453987</v>
      </c>
      <c r="AG42" s="80">
        <v>0.16441717791411042</v>
      </c>
      <c r="AH42" s="80">
        <v>0.0196319018404908</v>
      </c>
      <c r="AI42" s="77">
        <v>484</v>
      </c>
      <c r="AJ42" s="80">
        <v>0.24173553719008264</v>
      </c>
      <c r="AK42" s="80">
        <v>0.3760330578512397</v>
      </c>
      <c r="AL42" s="81">
        <v>0.3822314049586777</v>
      </c>
      <c r="AM42" s="77">
        <v>180</v>
      </c>
      <c r="AN42" s="80">
        <v>0.2777777777777778</v>
      </c>
      <c r="AO42" s="81">
        <v>0.7222222222222222</v>
      </c>
      <c r="AP42" s="77">
        <v>362</v>
      </c>
      <c r="AQ42" s="80">
        <v>0.008287292817679558</v>
      </c>
      <c r="AR42" s="80">
        <v>0.143646408839779</v>
      </c>
      <c r="AS42" s="80">
        <v>0.8480662983425414</v>
      </c>
    </row>
    <row r="43" spans="1:45" ht="13.5">
      <c r="A43" s="1" t="s">
        <v>36</v>
      </c>
      <c r="B43" s="77">
        <v>847</v>
      </c>
      <c r="C43" s="59"/>
      <c r="D43" s="77">
        <v>319</v>
      </c>
      <c r="E43" s="77">
        <v>2</v>
      </c>
      <c r="F43" s="77">
        <v>8</v>
      </c>
      <c r="G43" s="77">
        <v>117</v>
      </c>
      <c r="H43" s="77">
        <v>151</v>
      </c>
      <c r="I43" s="60">
        <v>41</v>
      </c>
      <c r="J43" s="77">
        <v>310</v>
      </c>
      <c r="K43" s="77">
        <v>283</v>
      </c>
      <c r="L43" s="77">
        <v>26</v>
      </c>
      <c r="M43" s="77">
        <v>1</v>
      </c>
      <c r="N43" s="77">
        <v>117</v>
      </c>
      <c r="O43" s="77">
        <v>25</v>
      </c>
      <c r="P43" s="77">
        <v>46</v>
      </c>
      <c r="Q43" s="60">
        <v>46</v>
      </c>
      <c r="R43" s="61">
        <v>46</v>
      </c>
      <c r="S43" s="58">
        <v>8</v>
      </c>
      <c r="T43" s="60">
        <v>38</v>
      </c>
      <c r="U43" s="58">
        <v>55</v>
      </c>
      <c r="V43" s="77">
        <v>0</v>
      </c>
      <c r="W43" s="77">
        <v>13</v>
      </c>
      <c r="X43" s="77">
        <v>42</v>
      </c>
      <c r="Y43" s="77">
        <v>319</v>
      </c>
      <c r="Z43" s="80">
        <v>0.006269592476489028</v>
      </c>
      <c r="AA43" s="80">
        <v>0.025078369905956112</v>
      </c>
      <c r="AB43" s="80">
        <v>0.3667711598746082</v>
      </c>
      <c r="AC43" s="80">
        <v>0.47335423197492166</v>
      </c>
      <c r="AD43" s="81">
        <v>0.12852664576802508</v>
      </c>
      <c r="AE43" s="77">
        <v>310</v>
      </c>
      <c r="AF43" s="80">
        <v>0.9129032258064517</v>
      </c>
      <c r="AG43" s="80">
        <v>0.08387096774193549</v>
      </c>
      <c r="AH43" s="80">
        <v>0.0032258064516129032</v>
      </c>
      <c r="AI43" s="77">
        <v>117</v>
      </c>
      <c r="AJ43" s="80">
        <v>0.21367521367521367</v>
      </c>
      <c r="AK43" s="80">
        <v>0.39316239316239315</v>
      </c>
      <c r="AL43" s="81">
        <v>0.39316239316239315</v>
      </c>
      <c r="AM43" s="77">
        <v>46</v>
      </c>
      <c r="AN43" s="80">
        <v>0.17391304347826086</v>
      </c>
      <c r="AO43" s="81">
        <v>0.8260869565217391</v>
      </c>
      <c r="AP43" s="77">
        <v>55</v>
      </c>
      <c r="AQ43" s="80">
        <v>0</v>
      </c>
      <c r="AR43" s="80">
        <v>0.23636363636363636</v>
      </c>
      <c r="AS43" s="80">
        <v>0.7636363636363637</v>
      </c>
    </row>
    <row r="44" spans="1:45" ht="14.25" thickBot="1">
      <c r="A44" s="4" t="s">
        <v>37</v>
      </c>
      <c r="B44" s="73">
        <v>1695</v>
      </c>
      <c r="C44" s="65"/>
      <c r="D44" s="73">
        <v>566</v>
      </c>
      <c r="E44" s="73">
        <v>52</v>
      </c>
      <c r="F44" s="73">
        <v>68</v>
      </c>
      <c r="G44" s="73">
        <v>160</v>
      </c>
      <c r="H44" s="73">
        <v>201</v>
      </c>
      <c r="I44" s="66">
        <v>85</v>
      </c>
      <c r="J44" s="73">
        <v>674</v>
      </c>
      <c r="K44" s="73">
        <v>530</v>
      </c>
      <c r="L44" s="73">
        <v>133</v>
      </c>
      <c r="M44" s="73">
        <v>11</v>
      </c>
      <c r="N44" s="73">
        <v>307</v>
      </c>
      <c r="O44" s="73">
        <v>52</v>
      </c>
      <c r="P44" s="73">
        <v>126</v>
      </c>
      <c r="Q44" s="66">
        <v>129</v>
      </c>
      <c r="R44" s="67">
        <v>83</v>
      </c>
      <c r="S44" s="64">
        <v>20</v>
      </c>
      <c r="T44" s="66">
        <v>63</v>
      </c>
      <c r="U44" s="64">
        <v>65</v>
      </c>
      <c r="V44" s="73">
        <v>0</v>
      </c>
      <c r="W44" s="73">
        <v>14</v>
      </c>
      <c r="X44" s="73">
        <v>51</v>
      </c>
      <c r="Y44" s="73">
        <v>566</v>
      </c>
      <c r="Z44" s="82">
        <v>0.09187279151943463</v>
      </c>
      <c r="AA44" s="82">
        <v>0.12014134275618374</v>
      </c>
      <c r="AB44" s="82">
        <v>0.2826855123674912</v>
      </c>
      <c r="AC44" s="82">
        <v>0.3551236749116608</v>
      </c>
      <c r="AD44" s="83">
        <v>0.1501766784452297</v>
      </c>
      <c r="AE44" s="73">
        <v>674</v>
      </c>
      <c r="AF44" s="82">
        <v>0.7863501483679525</v>
      </c>
      <c r="AG44" s="82">
        <v>0.19732937685459942</v>
      </c>
      <c r="AH44" s="82">
        <v>0.016320474777448073</v>
      </c>
      <c r="AI44" s="73">
        <v>307</v>
      </c>
      <c r="AJ44" s="82">
        <v>0.16938110749185667</v>
      </c>
      <c r="AK44" s="82">
        <v>0.41042345276872966</v>
      </c>
      <c r="AL44" s="83">
        <v>0.4201954397394137</v>
      </c>
      <c r="AM44" s="73">
        <v>83</v>
      </c>
      <c r="AN44" s="82">
        <v>0.24096385542168675</v>
      </c>
      <c r="AO44" s="83">
        <v>0.7590361445783133</v>
      </c>
      <c r="AP44" s="73">
        <v>65</v>
      </c>
      <c r="AQ44" s="82">
        <v>0</v>
      </c>
      <c r="AR44" s="82">
        <v>0.2153846153846154</v>
      </c>
      <c r="AS44" s="82">
        <v>0.7846153846153846</v>
      </c>
    </row>
    <row r="45" spans="1:45" ht="14.25" thickTop="1">
      <c r="A45" s="1" t="s">
        <v>38</v>
      </c>
      <c r="B45" s="77">
        <v>8025</v>
      </c>
      <c r="C45" s="59"/>
      <c r="D45" s="77">
        <v>2761</v>
      </c>
      <c r="E45" s="77">
        <v>278</v>
      </c>
      <c r="F45" s="77">
        <v>224</v>
      </c>
      <c r="G45" s="77">
        <v>798</v>
      </c>
      <c r="H45" s="77">
        <v>1003</v>
      </c>
      <c r="I45" s="60">
        <v>458</v>
      </c>
      <c r="J45" s="77">
        <v>2832</v>
      </c>
      <c r="K45" s="77">
        <v>2462</v>
      </c>
      <c r="L45" s="77">
        <v>338</v>
      </c>
      <c r="M45" s="77">
        <v>32</v>
      </c>
      <c r="N45" s="77">
        <v>1305</v>
      </c>
      <c r="O45" s="77">
        <v>222</v>
      </c>
      <c r="P45" s="77">
        <v>524</v>
      </c>
      <c r="Q45" s="60">
        <v>559</v>
      </c>
      <c r="R45" s="61">
        <v>269</v>
      </c>
      <c r="S45" s="58">
        <v>60</v>
      </c>
      <c r="T45" s="60">
        <v>209</v>
      </c>
      <c r="U45" s="58">
        <v>858</v>
      </c>
      <c r="V45" s="77">
        <v>12</v>
      </c>
      <c r="W45" s="77">
        <v>37</v>
      </c>
      <c r="X45" s="77">
        <v>809</v>
      </c>
      <c r="Y45" s="77">
        <v>2761</v>
      </c>
      <c r="Z45" s="80">
        <v>0.10068815646504889</v>
      </c>
      <c r="AA45" s="80">
        <v>0.08113002535313292</v>
      </c>
      <c r="AB45" s="80">
        <v>0.28902571532053606</v>
      </c>
      <c r="AC45" s="80">
        <v>0.36327417602318</v>
      </c>
      <c r="AD45" s="81">
        <v>0.16588192683810213</v>
      </c>
      <c r="AE45" s="77">
        <v>2832</v>
      </c>
      <c r="AF45" s="80">
        <v>0.8693502824858758</v>
      </c>
      <c r="AG45" s="80">
        <v>0.1193502824858757</v>
      </c>
      <c r="AH45" s="80">
        <v>0.011299435028248588</v>
      </c>
      <c r="AI45" s="77">
        <v>1305</v>
      </c>
      <c r="AJ45" s="80">
        <v>0.17011494252873563</v>
      </c>
      <c r="AK45" s="80">
        <v>0.40153256704980844</v>
      </c>
      <c r="AL45" s="81">
        <v>0.42835249042145596</v>
      </c>
      <c r="AM45" s="77">
        <v>269</v>
      </c>
      <c r="AN45" s="80">
        <v>0.22304832713754646</v>
      </c>
      <c r="AO45" s="81">
        <v>0.7769516728624535</v>
      </c>
      <c r="AP45" s="77">
        <v>858</v>
      </c>
      <c r="AQ45" s="80">
        <v>0.013986013986013986</v>
      </c>
      <c r="AR45" s="80">
        <v>0.04312354312354312</v>
      </c>
      <c r="AS45" s="80">
        <v>0.9428904428904429</v>
      </c>
    </row>
    <row r="46" spans="1:45" ht="13.5">
      <c r="A46" s="1" t="s">
        <v>39</v>
      </c>
      <c r="B46" s="77">
        <v>2243</v>
      </c>
      <c r="C46" s="59"/>
      <c r="D46" s="77">
        <v>932</v>
      </c>
      <c r="E46" s="77">
        <v>144</v>
      </c>
      <c r="F46" s="77">
        <v>60</v>
      </c>
      <c r="G46" s="77">
        <v>229</v>
      </c>
      <c r="H46" s="77">
        <v>361</v>
      </c>
      <c r="I46" s="60">
        <v>138</v>
      </c>
      <c r="J46" s="77">
        <v>672</v>
      </c>
      <c r="K46" s="77">
        <v>601</v>
      </c>
      <c r="L46" s="77">
        <v>63</v>
      </c>
      <c r="M46" s="77">
        <v>8</v>
      </c>
      <c r="N46" s="77">
        <v>386</v>
      </c>
      <c r="O46" s="77">
        <v>53</v>
      </c>
      <c r="P46" s="77">
        <v>136</v>
      </c>
      <c r="Q46" s="60">
        <v>197</v>
      </c>
      <c r="R46" s="61">
        <v>189</v>
      </c>
      <c r="S46" s="58">
        <v>72</v>
      </c>
      <c r="T46" s="60">
        <v>117</v>
      </c>
      <c r="U46" s="58">
        <v>64</v>
      </c>
      <c r="V46" s="77">
        <v>3</v>
      </c>
      <c r="W46" s="77">
        <v>13</v>
      </c>
      <c r="X46" s="77">
        <v>48</v>
      </c>
      <c r="Y46" s="77">
        <v>932</v>
      </c>
      <c r="Z46" s="80">
        <v>0.15450643776824036</v>
      </c>
      <c r="AA46" s="80">
        <v>0.06437768240343347</v>
      </c>
      <c r="AB46" s="80">
        <v>0.24570815450643776</v>
      </c>
      <c r="AC46" s="80">
        <v>0.3873390557939914</v>
      </c>
      <c r="AD46" s="81">
        <v>0.148068669527897</v>
      </c>
      <c r="AE46" s="77">
        <v>672</v>
      </c>
      <c r="AF46" s="80">
        <v>0.8943452380952381</v>
      </c>
      <c r="AG46" s="80">
        <v>0.09375</v>
      </c>
      <c r="AH46" s="80">
        <v>0.011904761904761904</v>
      </c>
      <c r="AI46" s="77">
        <v>386</v>
      </c>
      <c r="AJ46" s="80">
        <v>0.13730569948186527</v>
      </c>
      <c r="AK46" s="80">
        <v>0.35233160621761656</v>
      </c>
      <c r="AL46" s="81">
        <v>0.5103626943005182</v>
      </c>
      <c r="AM46" s="77">
        <v>189</v>
      </c>
      <c r="AN46" s="80">
        <v>0.38095238095238093</v>
      </c>
      <c r="AO46" s="81">
        <v>0.6190476190476191</v>
      </c>
      <c r="AP46" s="77">
        <v>64</v>
      </c>
      <c r="AQ46" s="80">
        <v>0.046875</v>
      </c>
      <c r="AR46" s="80">
        <v>0.203125</v>
      </c>
      <c r="AS46" s="80">
        <v>0.75</v>
      </c>
    </row>
    <row r="47" spans="1:45" ht="13.5">
      <c r="A47" s="1" t="s">
        <v>40</v>
      </c>
      <c r="B47" s="77">
        <v>1329</v>
      </c>
      <c r="C47" s="59"/>
      <c r="D47" s="77">
        <v>418</v>
      </c>
      <c r="E47" s="77">
        <v>72</v>
      </c>
      <c r="F47" s="77">
        <v>20</v>
      </c>
      <c r="G47" s="77">
        <v>118</v>
      </c>
      <c r="H47" s="77">
        <v>136</v>
      </c>
      <c r="I47" s="60">
        <v>72</v>
      </c>
      <c r="J47" s="77">
        <v>438</v>
      </c>
      <c r="K47" s="77">
        <v>364</v>
      </c>
      <c r="L47" s="77">
        <v>71</v>
      </c>
      <c r="M47" s="77">
        <v>3</v>
      </c>
      <c r="N47" s="77">
        <v>280</v>
      </c>
      <c r="O47" s="77">
        <v>57</v>
      </c>
      <c r="P47" s="77">
        <v>110</v>
      </c>
      <c r="Q47" s="60">
        <v>113</v>
      </c>
      <c r="R47" s="61">
        <v>72</v>
      </c>
      <c r="S47" s="58">
        <v>14</v>
      </c>
      <c r="T47" s="60">
        <v>58</v>
      </c>
      <c r="U47" s="58">
        <v>121</v>
      </c>
      <c r="V47" s="77">
        <v>2</v>
      </c>
      <c r="W47" s="77">
        <v>20</v>
      </c>
      <c r="X47" s="77">
        <v>99</v>
      </c>
      <c r="Y47" s="77">
        <v>418</v>
      </c>
      <c r="Z47" s="80">
        <v>0.1722488038277512</v>
      </c>
      <c r="AA47" s="80">
        <v>0.04784688995215311</v>
      </c>
      <c r="AB47" s="80">
        <v>0.2822966507177033</v>
      </c>
      <c r="AC47" s="80">
        <v>0.3253588516746411</v>
      </c>
      <c r="AD47" s="81">
        <v>0.1722488038277512</v>
      </c>
      <c r="AE47" s="77">
        <v>438</v>
      </c>
      <c r="AF47" s="80">
        <v>0.8310502283105022</v>
      </c>
      <c r="AG47" s="80">
        <v>0.16210045662100456</v>
      </c>
      <c r="AH47" s="80">
        <v>0.00684931506849315</v>
      </c>
      <c r="AI47" s="77">
        <v>280</v>
      </c>
      <c r="AJ47" s="80">
        <v>0.20357142857142857</v>
      </c>
      <c r="AK47" s="80">
        <v>0.39285714285714285</v>
      </c>
      <c r="AL47" s="81">
        <v>0.4035714285714286</v>
      </c>
      <c r="AM47" s="77">
        <v>72</v>
      </c>
      <c r="AN47" s="80">
        <v>0.19444444444444445</v>
      </c>
      <c r="AO47" s="81">
        <v>0.8055555555555556</v>
      </c>
      <c r="AP47" s="77">
        <v>121</v>
      </c>
      <c r="AQ47" s="80">
        <v>0.01652892561983471</v>
      </c>
      <c r="AR47" s="80">
        <v>0.1652892561983471</v>
      </c>
      <c r="AS47" s="80">
        <v>0.8181818181818182</v>
      </c>
    </row>
    <row r="48" spans="1:45" ht="13.5">
      <c r="A48" s="1" t="s">
        <v>41</v>
      </c>
      <c r="B48" s="77">
        <v>1387</v>
      </c>
      <c r="C48" s="59"/>
      <c r="D48" s="77">
        <v>524</v>
      </c>
      <c r="E48" s="77">
        <v>20</v>
      </c>
      <c r="F48" s="77">
        <v>32</v>
      </c>
      <c r="G48" s="77">
        <v>148</v>
      </c>
      <c r="H48" s="77">
        <v>221</v>
      </c>
      <c r="I48" s="60">
        <v>103</v>
      </c>
      <c r="J48" s="77">
        <v>447</v>
      </c>
      <c r="K48" s="77">
        <v>344</v>
      </c>
      <c r="L48" s="77">
        <v>92</v>
      </c>
      <c r="M48" s="77">
        <v>11</v>
      </c>
      <c r="N48" s="77">
        <v>242</v>
      </c>
      <c r="O48" s="77">
        <v>63</v>
      </c>
      <c r="P48" s="77">
        <v>92</v>
      </c>
      <c r="Q48" s="60">
        <v>87</v>
      </c>
      <c r="R48" s="61">
        <v>102</v>
      </c>
      <c r="S48" s="58">
        <v>14</v>
      </c>
      <c r="T48" s="60">
        <v>88</v>
      </c>
      <c r="U48" s="58">
        <v>72</v>
      </c>
      <c r="V48" s="77">
        <v>0</v>
      </c>
      <c r="W48" s="77">
        <v>8</v>
      </c>
      <c r="X48" s="77">
        <v>64</v>
      </c>
      <c r="Y48" s="77">
        <v>524</v>
      </c>
      <c r="Z48" s="80">
        <v>0.03816793893129771</v>
      </c>
      <c r="AA48" s="80">
        <v>0.061068702290076333</v>
      </c>
      <c r="AB48" s="80">
        <v>0.2824427480916031</v>
      </c>
      <c r="AC48" s="80">
        <v>0.4217557251908397</v>
      </c>
      <c r="AD48" s="81">
        <v>0.1965648854961832</v>
      </c>
      <c r="AE48" s="77">
        <v>447</v>
      </c>
      <c r="AF48" s="80">
        <v>0.7695749440715883</v>
      </c>
      <c r="AG48" s="80">
        <v>0.2058165548098434</v>
      </c>
      <c r="AH48" s="80">
        <v>0.024608501118568233</v>
      </c>
      <c r="AI48" s="77">
        <v>242</v>
      </c>
      <c r="AJ48" s="80">
        <v>0.2603305785123967</v>
      </c>
      <c r="AK48" s="80">
        <v>0.38016528925619836</v>
      </c>
      <c r="AL48" s="81">
        <v>0.359504132231405</v>
      </c>
      <c r="AM48" s="77">
        <v>102</v>
      </c>
      <c r="AN48" s="80">
        <v>0.13725490196078433</v>
      </c>
      <c r="AO48" s="81">
        <v>0.8627450980392157</v>
      </c>
      <c r="AP48" s="77">
        <v>72</v>
      </c>
      <c r="AQ48" s="80">
        <v>0</v>
      </c>
      <c r="AR48" s="80">
        <v>0.1111111111111111</v>
      </c>
      <c r="AS48" s="80">
        <v>0.8888888888888888</v>
      </c>
    </row>
    <row r="49" spans="1:45" ht="14.25" thickBot="1">
      <c r="A49" s="4" t="s">
        <v>42</v>
      </c>
      <c r="B49" s="73">
        <v>32</v>
      </c>
      <c r="C49" s="65"/>
      <c r="D49" s="73">
        <v>4</v>
      </c>
      <c r="E49" s="73">
        <v>0</v>
      </c>
      <c r="F49" s="73">
        <v>1</v>
      </c>
      <c r="G49" s="73">
        <v>0</v>
      </c>
      <c r="H49" s="73">
        <v>3</v>
      </c>
      <c r="I49" s="66">
        <v>0</v>
      </c>
      <c r="J49" s="73">
        <v>2</v>
      </c>
      <c r="K49" s="73">
        <v>1</v>
      </c>
      <c r="L49" s="73">
        <v>1</v>
      </c>
      <c r="M49" s="73">
        <v>0</v>
      </c>
      <c r="N49" s="73">
        <v>22</v>
      </c>
      <c r="O49" s="73">
        <v>0</v>
      </c>
      <c r="P49" s="73">
        <v>5</v>
      </c>
      <c r="Q49" s="66">
        <v>17</v>
      </c>
      <c r="R49" s="67">
        <v>2</v>
      </c>
      <c r="S49" s="64">
        <v>2</v>
      </c>
      <c r="T49" s="66">
        <v>0</v>
      </c>
      <c r="U49" s="64">
        <v>2</v>
      </c>
      <c r="V49" s="73">
        <v>0</v>
      </c>
      <c r="W49" s="73">
        <v>0</v>
      </c>
      <c r="X49" s="73">
        <v>2</v>
      </c>
      <c r="Y49" s="73">
        <v>4</v>
      </c>
      <c r="Z49" s="82">
        <v>0</v>
      </c>
      <c r="AA49" s="82">
        <v>0.25</v>
      </c>
      <c r="AB49" s="82">
        <v>0</v>
      </c>
      <c r="AC49" s="82">
        <v>0.75</v>
      </c>
      <c r="AD49" s="83">
        <v>0</v>
      </c>
      <c r="AE49" s="73">
        <v>2</v>
      </c>
      <c r="AF49" s="82">
        <v>0.5</v>
      </c>
      <c r="AG49" s="82">
        <v>0.5</v>
      </c>
      <c r="AH49" s="82">
        <v>0</v>
      </c>
      <c r="AI49" s="73">
        <v>22</v>
      </c>
      <c r="AJ49" s="82">
        <v>0</v>
      </c>
      <c r="AK49" s="82">
        <v>0.22727272727272727</v>
      </c>
      <c r="AL49" s="83">
        <v>0.7727272727272727</v>
      </c>
      <c r="AM49" s="73">
        <v>2</v>
      </c>
      <c r="AN49" s="82">
        <v>1</v>
      </c>
      <c r="AO49" s="83">
        <v>0</v>
      </c>
      <c r="AP49" s="84">
        <v>2</v>
      </c>
      <c r="AQ49" s="82">
        <v>0</v>
      </c>
      <c r="AR49" s="82">
        <v>0</v>
      </c>
      <c r="AS49" s="82">
        <v>1</v>
      </c>
    </row>
    <row r="50" spans="1:45" ht="14.25" thickTop="1">
      <c r="A50" s="1" t="s">
        <v>43</v>
      </c>
      <c r="B50" s="77">
        <v>564</v>
      </c>
      <c r="C50" s="59"/>
      <c r="D50" s="77">
        <v>305</v>
      </c>
      <c r="E50" s="77">
        <v>141</v>
      </c>
      <c r="F50" s="77">
        <v>6</v>
      </c>
      <c r="G50" s="77">
        <v>22</v>
      </c>
      <c r="H50" s="77">
        <v>41</v>
      </c>
      <c r="I50" s="60">
        <v>95</v>
      </c>
      <c r="J50" s="77">
        <v>158</v>
      </c>
      <c r="K50" s="77">
        <v>145</v>
      </c>
      <c r="L50" s="77">
        <v>9</v>
      </c>
      <c r="M50" s="77">
        <v>4</v>
      </c>
      <c r="N50" s="77">
        <v>36</v>
      </c>
      <c r="O50" s="77">
        <v>4</v>
      </c>
      <c r="P50" s="77">
        <v>12</v>
      </c>
      <c r="Q50" s="60">
        <v>20</v>
      </c>
      <c r="R50" s="61">
        <v>15</v>
      </c>
      <c r="S50" s="58">
        <v>2</v>
      </c>
      <c r="T50" s="60">
        <v>13</v>
      </c>
      <c r="U50" s="58">
        <v>50</v>
      </c>
      <c r="V50" s="77">
        <v>0</v>
      </c>
      <c r="W50" s="77">
        <v>2</v>
      </c>
      <c r="X50" s="77">
        <v>48</v>
      </c>
      <c r="Y50" s="77">
        <v>305</v>
      </c>
      <c r="Z50" s="80">
        <v>0.46229508196721314</v>
      </c>
      <c r="AA50" s="80">
        <v>0.019672131147540985</v>
      </c>
      <c r="AB50" s="80">
        <v>0.07213114754098361</v>
      </c>
      <c r="AC50" s="80">
        <v>0.13442622950819672</v>
      </c>
      <c r="AD50" s="81">
        <v>0.3114754098360656</v>
      </c>
      <c r="AE50" s="77">
        <v>158</v>
      </c>
      <c r="AF50" s="80">
        <v>0.9177215189873418</v>
      </c>
      <c r="AG50" s="80">
        <v>0.056962025316455694</v>
      </c>
      <c r="AH50" s="80">
        <v>0.02531645569620253</v>
      </c>
      <c r="AI50" s="77">
        <v>36</v>
      </c>
      <c r="AJ50" s="80">
        <v>0.1111111111111111</v>
      </c>
      <c r="AK50" s="80">
        <v>0.3333333333333333</v>
      </c>
      <c r="AL50" s="81">
        <v>0.5555555555555556</v>
      </c>
      <c r="AM50" s="77">
        <v>15</v>
      </c>
      <c r="AN50" s="80">
        <v>0.13333333333333333</v>
      </c>
      <c r="AO50" s="81">
        <v>0.8666666666666667</v>
      </c>
      <c r="AP50" s="77">
        <v>50</v>
      </c>
      <c r="AQ50" s="80">
        <v>0</v>
      </c>
      <c r="AR50" s="80">
        <v>0.04</v>
      </c>
      <c r="AS50" s="80">
        <v>0.96</v>
      </c>
    </row>
    <row r="51" spans="1:45" ht="13.5">
      <c r="A51" s="1" t="s">
        <v>44</v>
      </c>
      <c r="B51" s="77">
        <v>4596</v>
      </c>
      <c r="C51" s="59"/>
      <c r="D51" s="77">
        <v>2276</v>
      </c>
      <c r="E51" s="77">
        <v>1156</v>
      </c>
      <c r="F51" s="77">
        <v>81</v>
      </c>
      <c r="G51" s="77">
        <v>189</v>
      </c>
      <c r="H51" s="77">
        <v>577</v>
      </c>
      <c r="I51" s="60">
        <v>273</v>
      </c>
      <c r="J51" s="77">
        <v>1339</v>
      </c>
      <c r="K51" s="77">
        <v>1241</v>
      </c>
      <c r="L51" s="77">
        <v>83</v>
      </c>
      <c r="M51" s="77">
        <v>15</v>
      </c>
      <c r="N51" s="77">
        <v>332</v>
      </c>
      <c r="O51" s="77">
        <v>73</v>
      </c>
      <c r="P51" s="77">
        <v>113</v>
      </c>
      <c r="Q51" s="60">
        <v>146</v>
      </c>
      <c r="R51" s="61">
        <v>450</v>
      </c>
      <c r="S51" s="58">
        <v>95</v>
      </c>
      <c r="T51" s="60">
        <v>355</v>
      </c>
      <c r="U51" s="58">
        <v>199</v>
      </c>
      <c r="V51" s="77">
        <v>4</v>
      </c>
      <c r="W51" s="77">
        <v>31</v>
      </c>
      <c r="X51" s="77">
        <v>164</v>
      </c>
      <c r="Y51" s="77">
        <v>2276</v>
      </c>
      <c r="Z51" s="80">
        <v>0.507908611599297</v>
      </c>
      <c r="AA51" s="80">
        <v>0.035588752196836555</v>
      </c>
      <c r="AB51" s="80">
        <v>0.08304042179261863</v>
      </c>
      <c r="AC51" s="80">
        <v>0.2535149384885764</v>
      </c>
      <c r="AD51" s="81">
        <v>0.11994727592267135</v>
      </c>
      <c r="AE51" s="77">
        <v>1339</v>
      </c>
      <c r="AF51" s="80">
        <v>0.9268110530246453</v>
      </c>
      <c r="AG51" s="80">
        <v>0.0619865571321882</v>
      </c>
      <c r="AH51" s="80">
        <v>0.011202389843166542</v>
      </c>
      <c r="AI51" s="77">
        <v>332</v>
      </c>
      <c r="AJ51" s="80">
        <v>0.21987951807228914</v>
      </c>
      <c r="AK51" s="80">
        <v>0.34036144578313254</v>
      </c>
      <c r="AL51" s="81">
        <v>0.4397590361445783</v>
      </c>
      <c r="AM51" s="77">
        <v>450</v>
      </c>
      <c r="AN51" s="80">
        <v>0.2111111111111111</v>
      </c>
      <c r="AO51" s="81">
        <v>0.7888888888888889</v>
      </c>
      <c r="AP51" s="77">
        <v>199</v>
      </c>
      <c r="AQ51" s="80">
        <v>0.020100502512562814</v>
      </c>
      <c r="AR51" s="80">
        <v>0.15577889447236182</v>
      </c>
      <c r="AS51" s="80">
        <v>0.8241206030150754</v>
      </c>
    </row>
    <row r="52" spans="1:45" ht="13.5">
      <c r="A52" s="1" t="s">
        <v>45</v>
      </c>
      <c r="B52" s="77">
        <v>206</v>
      </c>
      <c r="C52" s="59"/>
      <c r="D52" s="77">
        <v>90</v>
      </c>
      <c r="E52" s="77">
        <v>38</v>
      </c>
      <c r="F52" s="77">
        <v>8</v>
      </c>
      <c r="G52" s="77">
        <v>8</v>
      </c>
      <c r="H52" s="77">
        <v>15</v>
      </c>
      <c r="I52" s="60">
        <v>21</v>
      </c>
      <c r="J52" s="77">
        <v>70</v>
      </c>
      <c r="K52" s="77">
        <v>68</v>
      </c>
      <c r="L52" s="77">
        <v>2</v>
      </c>
      <c r="M52" s="77">
        <v>0</v>
      </c>
      <c r="N52" s="77">
        <v>20</v>
      </c>
      <c r="O52" s="77">
        <v>3</v>
      </c>
      <c r="P52" s="77">
        <v>8</v>
      </c>
      <c r="Q52" s="60">
        <v>9</v>
      </c>
      <c r="R52" s="61">
        <v>24</v>
      </c>
      <c r="S52" s="58">
        <v>7</v>
      </c>
      <c r="T52" s="60">
        <v>17</v>
      </c>
      <c r="U52" s="58">
        <v>2</v>
      </c>
      <c r="V52" s="77">
        <v>0</v>
      </c>
      <c r="W52" s="77">
        <v>0</v>
      </c>
      <c r="X52" s="77">
        <v>2</v>
      </c>
      <c r="Y52" s="77">
        <v>90</v>
      </c>
      <c r="Z52" s="80">
        <v>0.4222222222222222</v>
      </c>
      <c r="AA52" s="80">
        <v>0.08888888888888889</v>
      </c>
      <c r="AB52" s="80">
        <v>0.08888888888888889</v>
      </c>
      <c r="AC52" s="80">
        <v>0.16666666666666666</v>
      </c>
      <c r="AD52" s="81">
        <v>0.23333333333333334</v>
      </c>
      <c r="AE52" s="77">
        <v>70</v>
      </c>
      <c r="AF52" s="80">
        <v>0.9714285714285714</v>
      </c>
      <c r="AG52" s="80">
        <v>0.02857142857142857</v>
      </c>
      <c r="AH52" s="80">
        <v>0</v>
      </c>
      <c r="AI52" s="77">
        <v>20</v>
      </c>
      <c r="AJ52" s="80">
        <v>0.15</v>
      </c>
      <c r="AK52" s="80">
        <v>0.4</v>
      </c>
      <c r="AL52" s="81">
        <v>0.45</v>
      </c>
      <c r="AM52" s="77">
        <v>24</v>
      </c>
      <c r="AN52" s="80">
        <v>0.2916666666666667</v>
      </c>
      <c r="AO52" s="81">
        <v>0.7083333333333334</v>
      </c>
      <c r="AP52" s="77">
        <v>2</v>
      </c>
      <c r="AQ52" s="80">
        <v>0</v>
      </c>
      <c r="AR52" s="80">
        <v>0</v>
      </c>
      <c r="AS52" s="80">
        <v>1</v>
      </c>
    </row>
    <row r="53" spans="1:45" ht="13.5">
      <c r="A53" s="1" t="s">
        <v>46</v>
      </c>
      <c r="B53" s="77">
        <v>1360</v>
      </c>
      <c r="C53" s="59"/>
      <c r="D53" s="77">
        <v>532</v>
      </c>
      <c r="E53" s="77">
        <v>99</v>
      </c>
      <c r="F53" s="77">
        <v>24</v>
      </c>
      <c r="G53" s="77">
        <v>178</v>
      </c>
      <c r="H53" s="77">
        <v>136</v>
      </c>
      <c r="I53" s="60">
        <v>95</v>
      </c>
      <c r="J53" s="77">
        <v>423</v>
      </c>
      <c r="K53" s="77">
        <v>365</v>
      </c>
      <c r="L53" s="77">
        <v>46</v>
      </c>
      <c r="M53" s="77">
        <v>12</v>
      </c>
      <c r="N53" s="77">
        <v>184</v>
      </c>
      <c r="O53" s="77">
        <v>23</v>
      </c>
      <c r="P53" s="77">
        <v>86</v>
      </c>
      <c r="Q53" s="60">
        <v>75</v>
      </c>
      <c r="R53" s="61">
        <v>28</v>
      </c>
      <c r="S53" s="58">
        <v>12</v>
      </c>
      <c r="T53" s="60">
        <v>16</v>
      </c>
      <c r="U53" s="58">
        <v>193</v>
      </c>
      <c r="V53" s="77">
        <v>0</v>
      </c>
      <c r="W53" s="77">
        <v>100</v>
      </c>
      <c r="X53" s="77">
        <v>93</v>
      </c>
      <c r="Y53" s="77">
        <v>532</v>
      </c>
      <c r="Z53" s="80">
        <v>0.18609022556390978</v>
      </c>
      <c r="AA53" s="80">
        <v>0.045112781954887216</v>
      </c>
      <c r="AB53" s="80">
        <v>0.33458646616541354</v>
      </c>
      <c r="AC53" s="80">
        <v>0.2556390977443609</v>
      </c>
      <c r="AD53" s="81">
        <v>0.17857142857142858</v>
      </c>
      <c r="AE53" s="77">
        <v>423</v>
      </c>
      <c r="AF53" s="80">
        <v>0.8628841607565012</v>
      </c>
      <c r="AG53" s="80">
        <v>0.10874704491725769</v>
      </c>
      <c r="AH53" s="80">
        <v>0.028368794326241134</v>
      </c>
      <c r="AI53" s="77">
        <v>184</v>
      </c>
      <c r="AJ53" s="80">
        <v>0.125</v>
      </c>
      <c r="AK53" s="80">
        <v>0.4673913043478261</v>
      </c>
      <c r="AL53" s="81">
        <v>0.4076086956521739</v>
      </c>
      <c r="AM53" s="77">
        <v>28</v>
      </c>
      <c r="AN53" s="80">
        <v>0.42857142857142855</v>
      </c>
      <c r="AO53" s="81">
        <v>0.5714285714285714</v>
      </c>
      <c r="AP53" s="77">
        <v>193</v>
      </c>
      <c r="AQ53" s="80">
        <v>0</v>
      </c>
      <c r="AR53" s="80">
        <v>0.5181347150259067</v>
      </c>
      <c r="AS53" s="80">
        <v>0.48186528497409326</v>
      </c>
    </row>
    <row r="54" spans="1:45" ht="14.25" thickBot="1">
      <c r="A54" s="4" t="s">
        <v>47</v>
      </c>
      <c r="B54" s="73">
        <v>13980</v>
      </c>
      <c r="C54" s="65"/>
      <c r="D54" s="73">
        <v>3023</v>
      </c>
      <c r="E54" s="73">
        <v>220</v>
      </c>
      <c r="F54" s="73">
        <v>303</v>
      </c>
      <c r="G54" s="73">
        <v>586</v>
      </c>
      <c r="H54" s="73">
        <v>1415</v>
      </c>
      <c r="I54" s="66">
        <v>499</v>
      </c>
      <c r="J54" s="73">
        <v>4985</v>
      </c>
      <c r="K54" s="73">
        <v>4229</v>
      </c>
      <c r="L54" s="73">
        <v>723</v>
      </c>
      <c r="M54" s="73">
        <v>33</v>
      </c>
      <c r="N54" s="73">
        <v>4736</v>
      </c>
      <c r="O54" s="73">
        <v>623</v>
      </c>
      <c r="P54" s="73">
        <v>1429</v>
      </c>
      <c r="Q54" s="66">
        <v>2684</v>
      </c>
      <c r="R54" s="67">
        <v>652</v>
      </c>
      <c r="S54" s="64">
        <v>97</v>
      </c>
      <c r="T54" s="66">
        <v>555</v>
      </c>
      <c r="U54" s="64">
        <v>584</v>
      </c>
      <c r="V54" s="73">
        <v>23</v>
      </c>
      <c r="W54" s="73">
        <v>112</v>
      </c>
      <c r="X54" s="73">
        <v>449</v>
      </c>
      <c r="Y54" s="73">
        <v>3023</v>
      </c>
      <c r="Z54" s="82">
        <v>0.07277538868673503</v>
      </c>
      <c r="AA54" s="82">
        <v>0.10023155805491234</v>
      </c>
      <c r="AB54" s="82">
        <v>0.19384717168375787</v>
      </c>
      <c r="AC54" s="82">
        <v>0.4680780681442276</v>
      </c>
      <c r="AD54" s="83">
        <v>0.1650678134303672</v>
      </c>
      <c r="AE54" s="73">
        <v>4985</v>
      </c>
      <c r="AF54" s="82">
        <v>0.848345035105316</v>
      </c>
      <c r="AG54" s="82">
        <v>0.14503510531594785</v>
      </c>
      <c r="AH54" s="82">
        <v>0.006619859578736209</v>
      </c>
      <c r="AI54" s="73">
        <v>4736</v>
      </c>
      <c r="AJ54" s="82">
        <v>0.13154560810810811</v>
      </c>
      <c r="AK54" s="82">
        <v>0.3017314189189189</v>
      </c>
      <c r="AL54" s="83">
        <v>0.566722972972973</v>
      </c>
      <c r="AM54" s="73">
        <v>652</v>
      </c>
      <c r="AN54" s="82">
        <v>0.14877300613496933</v>
      </c>
      <c r="AO54" s="83">
        <v>0.8512269938650306</v>
      </c>
      <c r="AP54" s="73">
        <v>584</v>
      </c>
      <c r="AQ54" s="82">
        <v>0.039383561643835614</v>
      </c>
      <c r="AR54" s="82">
        <v>0.1917808219178082</v>
      </c>
      <c r="AS54" s="82">
        <v>0.7688356164383562</v>
      </c>
    </row>
    <row r="55" spans="1:45" ht="14.25" thickTop="1">
      <c r="A55" s="1" t="s">
        <v>48</v>
      </c>
      <c r="B55" s="77">
        <v>1059</v>
      </c>
      <c r="C55" s="59"/>
      <c r="D55" s="77">
        <v>383</v>
      </c>
      <c r="E55" s="77">
        <v>45</v>
      </c>
      <c r="F55" s="77">
        <v>43</v>
      </c>
      <c r="G55" s="77">
        <v>107</v>
      </c>
      <c r="H55" s="77">
        <v>147</v>
      </c>
      <c r="I55" s="60">
        <v>41</v>
      </c>
      <c r="J55" s="77">
        <v>269</v>
      </c>
      <c r="K55" s="77">
        <v>222</v>
      </c>
      <c r="L55" s="77">
        <v>42</v>
      </c>
      <c r="M55" s="77">
        <v>5</v>
      </c>
      <c r="N55" s="77">
        <v>225</v>
      </c>
      <c r="O55" s="77">
        <v>51</v>
      </c>
      <c r="P55" s="77">
        <v>96</v>
      </c>
      <c r="Q55" s="60">
        <v>78</v>
      </c>
      <c r="R55" s="61">
        <v>80</v>
      </c>
      <c r="S55" s="58">
        <v>14</v>
      </c>
      <c r="T55" s="60">
        <v>66</v>
      </c>
      <c r="U55" s="58">
        <v>102</v>
      </c>
      <c r="V55" s="77">
        <v>1</v>
      </c>
      <c r="W55" s="77">
        <v>4</v>
      </c>
      <c r="X55" s="77">
        <v>97</v>
      </c>
      <c r="Y55" s="77">
        <v>383</v>
      </c>
      <c r="Z55" s="80">
        <v>0.1174934725848564</v>
      </c>
      <c r="AA55" s="80">
        <v>0.1122715404699739</v>
      </c>
      <c r="AB55" s="80">
        <v>0.2793733681462141</v>
      </c>
      <c r="AC55" s="80">
        <v>0.3838120104438642</v>
      </c>
      <c r="AD55" s="81">
        <v>0.10704960835509138</v>
      </c>
      <c r="AE55" s="77">
        <v>269</v>
      </c>
      <c r="AF55" s="80">
        <v>0.8252788104089219</v>
      </c>
      <c r="AG55" s="80">
        <v>0.15613382899628253</v>
      </c>
      <c r="AH55" s="80">
        <v>0.01858736059479554</v>
      </c>
      <c r="AI55" s="77">
        <v>225</v>
      </c>
      <c r="AJ55" s="80">
        <v>0.22666666666666666</v>
      </c>
      <c r="AK55" s="80">
        <v>0.4266666666666667</v>
      </c>
      <c r="AL55" s="81">
        <v>0.3466666666666667</v>
      </c>
      <c r="AM55" s="77">
        <v>80</v>
      </c>
      <c r="AN55" s="80">
        <v>0.175</v>
      </c>
      <c r="AO55" s="81">
        <v>0.825</v>
      </c>
      <c r="AP55" s="77">
        <v>102</v>
      </c>
      <c r="AQ55" s="80">
        <v>0.00980392156862745</v>
      </c>
      <c r="AR55" s="80">
        <v>0.0392156862745098</v>
      </c>
      <c r="AS55" s="80">
        <v>0.9509803921568627</v>
      </c>
    </row>
    <row r="56" spans="1:45" ht="13.5">
      <c r="A56" s="2" t="s">
        <v>49</v>
      </c>
      <c r="B56" s="77">
        <v>1878</v>
      </c>
      <c r="C56" s="59"/>
      <c r="D56" s="77">
        <v>591</v>
      </c>
      <c r="E56" s="77">
        <v>62</v>
      </c>
      <c r="F56" s="77">
        <v>70</v>
      </c>
      <c r="G56" s="77">
        <v>228</v>
      </c>
      <c r="H56" s="77">
        <v>131</v>
      </c>
      <c r="I56" s="60">
        <v>100</v>
      </c>
      <c r="J56" s="77">
        <v>683</v>
      </c>
      <c r="K56" s="77">
        <v>555</v>
      </c>
      <c r="L56" s="77">
        <v>123</v>
      </c>
      <c r="M56" s="77">
        <v>5</v>
      </c>
      <c r="N56" s="77">
        <v>406</v>
      </c>
      <c r="O56" s="77">
        <v>87</v>
      </c>
      <c r="P56" s="77">
        <v>131</v>
      </c>
      <c r="Q56" s="60">
        <v>188</v>
      </c>
      <c r="R56" s="61">
        <v>124</v>
      </c>
      <c r="S56" s="58">
        <v>22</v>
      </c>
      <c r="T56" s="60">
        <v>102</v>
      </c>
      <c r="U56" s="58">
        <v>74</v>
      </c>
      <c r="V56" s="77">
        <v>1</v>
      </c>
      <c r="W56" s="77">
        <v>14</v>
      </c>
      <c r="X56" s="77">
        <v>59</v>
      </c>
      <c r="Y56" s="77">
        <v>591</v>
      </c>
      <c r="Z56" s="80">
        <v>0.10490693739424704</v>
      </c>
      <c r="AA56" s="80">
        <v>0.11844331641285956</v>
      </c>
      <c r="AB56" s="80">
        <v>0.38578680203045684</v>
      </c>
      <c r="AC56" s="80">
        <v>0.22165820642978004</v>
      </c>
      <c r="AD56" s="81">
        <v>0.1692047377326565</v>
      </c>
      <c r="AE56" s="77">
        <v>683</v>
      </c>
      <c r="AF56" s="80">
        <v>0.8125915080527086</v>
      </c>
      <c r="AG56" s="80">
        <v>0.1800878477306003</v>
      </c>
      <c r="AH56" s="80">
        <v>0.007320644216691069</v>
      </c>
      <c r="AI56" s="77">
        <v>406</v>
      </c>
      <c r="AJ56" s="80">
        <v>0.21428571428571427</v>
      </c>
      <c r="AK56" s="80">
        <v>0.3226600985221675</v>
      </c>
      <c r="AL56" s="81">
        <v>0.4630541871921182</v>
      </c>
      <c r="AM56" s="77">
        <v>124</v>
      </c>
      <c r="AN56" s="80">
        <v>0.1774193548387097</v>
      </c>
      <c r="AO56" s="81">
        <v>0.8225806451612904</v>
      </c>
      <c r="AP56" s="77">
        <v>74</v>
      </c>
      <c r="AQ56" s="80">
        <v>0.013513513513513514</v>
      </c>
      <c r="AR56" s="80">
        <v>0.1891891891891892</v>
      </c>
      <c r="AS56" s="80">
        <v>0.7972972972972973</v>
      </c>
    </row>
    <row r="57" spans="1:45" ht="13.5">
      <c r="A57" s="2" t="s">
        <v>50</v>
      </c>
      <c r="B57" s="77">
        <v>314</v>
      </c>
      <c r="C57" s="59"/>
      <c r="D57" s="77">
        <v>115</v>
      </c>
      <c r="E57" s="77">
        <v>3</v>
      </c>
      <c r="F57" s="77">
        <v>8</v>
      </c>
      <c r="G57" s="77">
        <v>44</v>
      </c>
      <c r="H57" s="77">
        <v>42</v>
      </c>
      <c r="I57" s="60">
        <v>18</v>
      </c>
      <c r="J57" s="77">
        <v>93</v>
      </c>
      <c r="K57" s="77">
        <v>72</v>
      </c>
      <c r="L57" s="77">
        <v>19</v>
      </c>
      <c r="M57" s="77">
        <v>2</v>
      </c>
      <c r="N57" s="77">
        <v>51</v>
      </c>
      <c r="O57" s="77">
        <v>16</v>
      </c>
      <c r="P57" s="77">
        <v>19</v>
      </c>
      <c r="Q57" s="60">
        <v>16</v>
      </c>
      <c r="R57" s="61">
        <v>10</v>
      </c>
      <c r="S57" s="58">
        <v>0</v>
      </c>
      <c r="T57" s="60">
        <v>10</v>
      </c>
      <c r="U57" s="58">
        <v>45</v>
      </c>
      <c r="V57" s="77">
        <v>0</v>
      </c>
      <c r="W57" s="77">
        <v>9</v>
      </c>
      <c r="X57" s="77">
        <v>36</v>
      </c>
      <c r="Y57" s="77">
        <v>115</v>
      </c>
      <c r="Z57" s="80">
        <v>0.02608695652173913</v>
      </c>
      <c r="AA57" s="80">
        <v>0.06956521739130435</v>
      </c>
      <c r="AB57" s="80">
        <v>0.3826086956521739</v>
      </c>
      <c r="AC57" s="80">
        <v>0.3652173913043478</v>
      </c>
      <c r="AD57" s="81">
        <v>0.1565217391304348</v>
      </c>
      <c r="AE57" s="77">
        <v>93</v>
      </c>
      <c r="AF57" s="80">
        <v>0.7741935483870968</v>
      </c>
      <c r="AG57" s="80">
        <v>0.20430107526881722</v>
      </c>
      <c r="AH57" s="80">
        <v>0.021505376344086023</v>
      </c>
      <c r="AI57" s="77">
        <v>51</v>
      </c>
      <c r="AJ57" s="80">
        <v>0.3137254901960784</v>
      </c>
      <c r="AK57" s="80">
        <v>0.37254901960784315</v>
      </c>
      <c r="AL57" s="81">
        <v>0.3137254901960784</v>
      </c>
      <c r="AM57" s="77">
        <v>10</v>
      </c>
      <c r="AN57" s="80">
        <v>0</v>
      </c>
      <c r="AO57" s="81">
        <v>1</v>
      </c>
      <c r="AP57" s="77">
        <v>45</v>
      </c>
      <c r="AQ57" s="80">
        <v>0</v>
      </c>
      <c r="AR57" s="80">
        <v>0.2</v>
      </c>
      <c r="AS57" s="80">
        <v>0.8</v>
      </c>
    </row>
    <row r="58" spans="1:45" ht="13.5">
      <c r="A58" s="2" t="s">
        <v>51</v>
      </c>
      <c r="B58" s="77">
        <v>2403</v>
      </c>
      <c r="C58" s="59"/>
      <c r="D58" s="77">
        <v>670</v>
      </c>
      <c r="E58" s="77">
        <v>41</v>
      </c>
      <c r="F58" s="77">
        <v>52</v>
      </c>
      <c r="G58" s="77">
        <v>223</v>
      </c>
      <c r="H58" s="77">
        <v>240</v>
      </c>
      <c r="I58" s="60">
        <v>114</v>
      </c>
      <c r="J58" s="77">
        <v>946</v>
      </c>
      <c r="K58" s="77">
        <v>710</v>
      </c>
      <c r="L58" s="77">
        <v>221</v>
      </c>
      <c r="M58" s="77">
        <v>15</v>
      </c>
      <c r="N58" s="77">
        <v>527</v>
      </c>
      <c r="O58" s="77">
        <v>130</v>
      </c>
      <c r="P58" s="77">
        <v>185</v>
      </c>
      <c r="Q58" s="60">
        <v>212</v>
      </c>
      <c r="R58" s="61">
        <v>86</v>
      </c>
      <c r="S58" s="58">
        <v>22</v>
      </c>
      <c r="T58" s="60">
        <v>64</v>
      </c>
      <c r="U58" s="58">
        <v>174</v>
      </c>
      <c r="V58" s="77">
        <v>14</v>
      </c>
      <c r="W58" s="77">
        <v>35</v>
      </c>
      <c r="X58" s="77">
        <v>125</v>
      </c>
      <c r="Y58" s="77">
        <v>670</v>
      </c>
      <c r="Z58" s="80">
        <v>0.06119402985074627</v>
      </c>
      <c r="AA58" s="80">
        <v>0.07761194029850746</v>
      </c>
      <c r="AB58" s="80">
        <v>0.3328358208955224</v>
      </c>
      <c r="AC58" s="80">
        <v>0.3582089552238806</v>
      </c>
      <c r="AD58" s="81">
        <v>0.1701492537313433</v>
      </c>
      <c r="AE58" s="77">
        <v>946</v>
      </c>
      <c r="AF58" s="80">
        <v>0.7505285412262156</v>
      </c>
      <c r="AG58" s="80">
        <v>0.23361522198731502</v>
      </c>
      <c r="AH58" s="80">
        <v>0.015856236786469344</v>
      </c>
      <c r="AI58" s="77">
        <v>527</v>
      </c>
      <c r="AJ58" s="80">
        <v>0.24667931688804554</v>
      </c>
      <c r="AK58" s="80">
        <v>0.3510436432637571</v>
      </c>
      <c r="AL58" s="81">
        <v>0.40227703984819735</v>
      </c>
      <c r="AM58" s="77">
        <v>86</v>
      </c>
      <c r="AN58" s="80">
        <v>0.2558139534883721</v>
      </c>
      <c r="AO58" s="81">
        <v>0.7441860465116279</v>
      </c>
      <c r="AP58" s="77">
        <v>174</v>
      </c>
      <c r="AQ58" s="80">
        <v>0.08045977011494253</v>
      </c>
      <c r="AR58" s="80">
        <v>0.20114942528735633</v>
      </c>
      <c r="AS58" s="80">
        <v>0.7183908045977011</v>
      </c>
    </row>
    <row r="59" spans="1:45" ht="14.25" thickBot="1">
      <c r="A59" s="6" t="s">
        <v>52</v>
      </c>
      <c r="B59" s="73">
        <v>1290</v>
      </c>
      <c r="C59" s="65"/>
      <c r="D59" s="73">
        <v>475</v>
      </c>
      <c r="E59" s="73">
        <v>26</v>
      </c>
      <c r="F59" s="73">
        <v>48</v>
      </c>
      <c r="G59" s="73">
        <v>115</v>
      </c>
      <c r="H59" s="73">
        <v>242</v>
      </c>
      <c r="I59" s="66">
        <v>44</v>
      </c>
      <c r="J59" s="73">
        <v>433</v>
      </c>
      <c r="K59" s="73">
        <v>341</v>
      </c>
      <c r="L59" s="73">
        <v>82</v>
      </c>
      <c r="M59" s="73">
        <v>10</v>
      </c>
      <c r="N59" s="73">
        <v>121</v>
      </c>
      <c r="O59" s="73">
        <v>32</v>
      </c>
      <c r="P59" s="73">
        <v>38</v>
      </c>
      <c r="Q59" s="66">
        <v>51</v>
      </c>
      <c r="R59" s="67">
        <v>62</v>
      </c>
      <c r="S59" s="64">
        <v>23</v>
      </c>
      <c r="T59" s="66">
        <v>39</v>
      </c>
      <c r="U59" s="64">
        <v>199</v>
      </c>
      <c r="V59" s="73">
        <v>1</v>
      </c>
      <c r="W59" s="73">
        <v>15</v>
      </c>
      <c r="X59" s="73">
        <v>183</v>
      </c>
      <c r="Y59" s="73">
        <v>475</v>
      </c>
      <c r="Z59" s="82">
        <v>0.05473684210526316</v>
      </c>
      <c r="AA59" s="82">
        <v>0.10105263157894737</v>
      </c>
      <c r="AB59" s="82">
        <v>0.24210526315789474</v>
      </c>
      <c r="AC59" s="82">
        <v>0.5094736842105263</v>
      </c>
      <c r="AD59" s="83">
        <v>0.09263157894736843</v>
      </c>
      <c r="AE59" s="73">
        <v>433</v>
      </c>
      <c r="AF59" s="82">
        <v>0.7875288683602771</v>
      </c>
      <c r="AG59" s="82">
        <v>0.18937644341801385</v>
      </c>
      <c r="AH59" s="82">
        <v>0.023094688221709007</v>
      </c>
      <c r="AI59" s="73">
        <v>121</v>
      </c>
      <c r="AJ59" s="82">
        <v>0.2644628099173554</v>
      </c>
      <c r="AK59" s="82">
        <v>0.3140495867768595</v>
      </c>
      <c r="AL59" s="83">
        <v>0.4214876033057851</v>
      </c>
      <c r="AM59" s="73">
        <v>62</v>
      </c>
      <c r="AN59" s="82">
        <v>0.3709677419354839</v>
      </c>
      <c r="AO59" s="83">
        <v>0.6290322580645161</v>
      </c>
      <c r="AP59" s="73">
        <v>199</v>
      </c>
      <c r="AQ59" s="82">
        <v>0.005025125628140704</v>
      </c>
      <c r="AR59" s="82">
        <v>0.07537688442211055</v>
      </c>
      <c r="AS59" s="82">
        <v>0.9195979899497487</v>
      </c>
    </row>
    <row r="60" spans="1:45" ht="14.25" thickTop="1">
      <c r="A60" s="1" t="s">
        <v>53</v>
      </c>
      <c r="B60" s="77">
        <v>753</v>
      </c>
      <c r="C60" s="59"/>
      <c r="D60" s="77">
        <v>280</v>
      </c>
      <c r="E60" s="77">
        <v>36</v>
      </c>
      <c r="F60" s="77">
        <v>21</v>
      </c>
      <c r="G60" s="77">
        <v>90</v>
      </c>
      <c r="H60" s="77">
        <v>91</v>
      </c>
      <c r="I60" s="60">
        <v>42</v>
      </c>
      <c r="J60" s="77">
        <v>178</v>
      </c>
      <c r="K60" s="77">
        <v>136</v>
      </c>
      <c r="L60" s="77">
        <v>37</v>
      </c>
      <c r="M60" s="77">
        <v>5</v>
      </c>
      <c r="N60" s="77">
        <v>118</v>
      </c>
      <c r="O60" s="77">
        <v>27</v>
      </c>
      <c r="P60" s="77">
        <v>42</v>
      </c>
      <c r="Q60" s="60">
        <v>49</v>
      </c>
      <c r="R60" s="61">
        <v>25</v>
      </c>
      <c r="S60" s="58">
        <v>7</v>
      </c>
      <c r="T60" s="60">
        <v>18</v>
      </c>
      <c r="U60" s="58">
        <v>152</v>
      </c>
      <c r="V60" s="77">
        <v>3</v>
      </c>
      <c r="W60" s="77">
        <v>18</v>
      </c>
      <c r="X60" s="77">
        <v>131</v>
      </c>
      <c r="Y60" s="77">
        <v>280</v>
      </c>
      <c r="Z60" s="80">
        <v>0.12857142857142856</v>
      </c>
      <c r="AA60" s="80">
        <v>0.075</v>
      </c>
      <c r="AB60" s="80">
        <v>0.32142857142857145</v>
      </c>
      <c r="AC60" s="80">
        <v>0.325</v>
      </c>
      <c r="AD60" s="81">
        <v>0.15</v>
      </c>
      <c r="AE60" s="77">
        <v>178</v>
      </c>
      <c r="AF60" s="80">
        <v>0.7640449438202247</v>
      </c>
      <c r="AG60" s="80">
        <v>0.20786516853932585</v>
      </c>
      <c r="AH60" s="80">
        <v>0.028089887640449437</v>
      </c>
      <c r="AI60" s="77">
        <v>118</v>
      </c>
      <c r="AJ60" s="80">
        <v>0.2288135593220339</v>
      </c>
      <c r="AK60" s="80">
        <v>0.3559322033898305</v>
      </c>
      <c r="AL60" s="81">
        <v>0.4152542372881356</v>
      </c>
      <c r="AM60" s="77">
        <v>25</v>
      </c>
      <c r="AN60" s="80">
        <v>0.28</v>
      </c>
      <c r="AO60" s="81">
        <v>0.72</v>
      </c>
      <c r="AP60" s="77">
        <v>152</v>
      </c>
      <c r="AQ60" s="80">
        <v>0.019736842105263157</v>
      </c>
      <c r="AR60" s="80">
        <v>0.11842105263157894</v>
      </c>
      <c r="AS60" s="80">
        <v>0.8618421052631579</v>
      </c>
    </row>
    <row r="61" spans="1:45" ht="13.5">
      <c r="A61" s="1" t="s">
        <v>54</v>
      </c>
      <c r="B61" s="77">
        <v>689</v>
      </c>
      <c r="C61" s="59"/>
      <c r="D61" s="77">
        <v>229</v>
      </c>
      <c r="E61" s="77">
        <v>126</v>
      </c>
      <c r="F61" s="77">
        <v>9</v>
      </c>
      <c r="G61" s="77">
        <v>37</v>
      </c>
      <c r="H61" s="77">
        <v>38</v>
      </c>
      <c r="I61" s="60">
        <v>19</v>
      </c>
      <c r="J61" s="77">
        <v>154</v>
      </c>
      <c r="K61" s="77">
        <v>138</v>
      </c>
      <c r="L61" s="77">
        <v>16</v>
      </c>
      <c r="M61" s="77">
        <v>0</v>
      </c>
      <c r="N61" s="77">
        <v>38</v>
      </c>
      <c r="O61" s="77">
        <v>9</v>
      </c>
      <c r="P61" s="77">
        <v>15</v>
      </c>
      <c r="Q61" s="60">
        <v>14</v>
      </c>
      <c r="R61" s="61">
        <v>32</v>
      </c>
      <c r="S61" s="58">
        <v>14</v>
      </c>
      <c r="T61" s="60">
        <v>18</v>
      </c>
      <c r="U61" s="58">
        <v>236</v>
      </c>
      <c r="V61" s="77">
        <v>40</v>
      </c>
      <c r="W61" s="77">
        <v>12</v>
      </c>
      <c r="X61" s="77">
        <v>184</v>
      </c>
      <c r="Y61" s="77">
        <v>229</v>
      </c>
      <c r="Z61" s="80">
        <v>0.5502183406113537</v>
      </c>
      <c r="AA61" s="80">
        <v>0.039301310043668124</v>
      </c>
      <c r="AB61" s="80">
        <v>0.1615720524017467</v>
      </c>
      <c r="AC61" s="80">
        <v>0.16593886462882096</v>
      </c>
      <c r="AD61" s="81">
        <v>0.08296943231441048</v>
      </c>
      <c r="AE61" s="77">
        <v>154</v>
      </c>
      <c r="AF61" s="80">
        <v>0.8961038961038961</v>
      </c>
      <c r="AG61" s="80">
        <v>0.1038961038961039</v>
      </c>
      <c r="AH61" s="80">
        <v>0</v>
      </c>
      <c r="AI61" s="77">
        <v>38</v>
      </c>
      <c r="AJ61" s="80">
        <v>0.23684210526315788</v>
      </c>
      <c r="AK61" s="80">
        <v>0.39473684210526316</v>
      </c>
      <c r="AL61" s="81">
        <v>0.3684210526315789</v>
      </c>
      <c r="AM61" s="77">
        <v>32</v>
      </c>
      <c r="AN61" s="80">
        <v>0.4375</v>
      </c>
      <c r="AO61" s="81">
        <v>0.5625</v>
      </c>
      <c r="AP61" s="77">
        <v>236</v>
      </c>
      <c r="AQ61" s="80">
        <v>0.1694915254237288</v>
      </c>
      <c r="AR61" s="80">
        <v>0.05084745762711865</v>
      </c>
      <c r="AS61" s="80">
        <v>0.7796610169491526</v>
      </c>
    </row>
  </sheetData>
  <sheetProtection/>
  <printOptions horizontalCentered="1"/>
  <pageMargins left="0.25" right="0.25" top="0.65" bottom="0.39" header="0.17" footer="0.21"/>
  <pageSetup firstPageNumber="5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2014
By Group and Sub-Group</oddHeader>
    <oddFooter>&amp;C&amp;"Arial Narrow,Regular"Table A-3: p. &amp;P</oddFooter>
  </headerFooter>
  <rowBreaks count="1" manualBreakCount="1">
    <brk id="34" max="44" man="1"/>
  </rowBreaks>
  <colBreaks count="3" manualBreakCount="3">
    <brk id="13" max="65535" man="1"/>
    <brk id="24" max="65535" man="1"/>
    <brk id="3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S66"/>
  <sheetViews>
    <sheetView showZeros="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5" width="13.140625" style="0" customWidth="1"/>
    <col min="6" max="6" width="14.7109375" style="0" customWidth="1"/>
    <col min="7" max="7" width="12.421875" style="0" customWidth="1"/>
    <col min="8" max="9" width="13.8515625" style="0" customWidth="1"/>
    <col min="10" max="10" width="7.421875" style="0" customWidth="1"/>
    <col min="11" max="11" width="7.00390625" style="0" customWidth="1"/>
    <col min="12" max="12" width="14.28125" style="0" customWidth="1"/>
    <col min="13" max="13" width="12.7109375" style="0" customWidth="1"/>
    <col min="14" max="14" width="7.421875" style="0" customWidth="1"/>
    <col min="15" max="15" width="12.00390625" style="0" customWidth="1"/>
    <col min="16" max="16" width="8.57421875" style="0" customWidth="1"/>
    <col min="17" max="17" width="14.140625" style="0" customWidth="1"/>
    <col min="18" max="18" width="7.421875" style="0" customWidth="1"/>
    <col min="19" max="19" width="14.00390625" style="0" customWidth="1"/>
    <col min="20" max="20" width="9.00390625" style="0" customWidth="1"/>
    <col min="21" max="21" width="7.421875" style="0" customWidth="1"/>
    <col min="22" max="22" width="14.421875" style="0" customWidth="1"/>
    <col min="23" max="23" width="10.57421875" style="0" customWidth="1"/>
    <col min="24" max="24" width="10.00390625" style="0" customWidth="1"/>
    <col min="25" max="25" width="7.421875" style="0" customWidth="1"/>
    <col min="26" max="26" width="13.140625" style="0" customWidth="1"/>
    <col min="27" max="27" width="14.7109375" style="0" customWidth="1"/>
    <col min="28" max="28" width="12.421875" style="0" customWidth="1"/>
    <col min="29" max="30" width="13.8515625" style="0" customWidth="1"/>
    <col min="31" max="31" width="7.421875" style="0" customWidth="1"/>
    <col min="32" max="32" width="7.00390625" style="0" customWidth="1"/>
    <col min="33" max="33" width="14.28125" style="0" customWidth="1"/>
    <col min="34" max="34" width="12.7109375" style="0" customWidth="1"/>
    <col min="35" max="35" width="7.421875" style="0" customWidth="1"/>
    <col min="36" max="36" width="12.00390625" style="0" customWidth="1"/>
    <col min="37" max="37" width="8.57421875" style="0" customWidth="1"/>
    <col min="38" max="38" width="14.140625" style="0" customWidth="1"/>
    <col min="39" max="39" width="7.57421875" style="0" customWidth="1"/>
    <col min="40" max="40" width="14.00390625" style="0" customWidth="1"/>
    <col min="41" max="41" width="9.00390625" style="0" customWidth="1"/>
    <col min="42" max="42" width="7.421875" style="0" customWidth="1"/>
    <col min="43" max="43" width="14.421875" style="0" customWidth="1"/>
    <col min="44" max="44" width="10.57421875" style="0" customWidth="1"/>
    <col min="45" max="45" width="10.00390625" style="0" customWidth="1"/>
  </cols>
  <sheetData>
    <row r="1" spans="1:45" s="156" customFormat="1" ht="17.25">
      <c r="A1" s="164" t="s">
        <v>0</v>
      </c>
      <c r="B1" s="165" t="s">
        <v>3</v>
      </c>
      <c r="C1" s="166"/>
      <c r="D1" s="167" t="s">
        <v>62</v>
      </c>
      <c r="E1" s="194"/>
      <c r="F1" s="174"/>
      <c r="G1" s="167"/>
      <c r="H1" s="167"/>
      <c r="I1" s="175"/>
      <c r="J1" s="176" t="s">
        <v>63</v>
      </c>
      <c r="K1" s="195"/>
      <c r="L1" s="196"/>
      <c r="M1" s="179"/>
      <c r="N1" s="180" t="s">
        <v>64</v>
      </c>
      <c r="O1" s="181"/>
      <c r="P1" s="196"/>
      <c r="Q1" s="197"/>
      <c r="R1" s="183" t="s">
        <v>65</v>
      </c>
      <c r="S1" s="198"/>
      <c r="T1" s="183"/>
      <c r="U1" s="183" t="s">
        <v>66</v>
      </c>
      <c r="V1" s="194"/>
      <c r="W1" s="185"/>
      <c r="X1" s="186"/>
      <c r="Y1" s="187" t="s">
        <v>62</v>
      </c>
      <c r="Z1" s="194"/>
      <c r="AA1" s="174"/>
      <c r="AB1" s="167"/>
      <c r="AC1" s="167"/>
      <c r="AD1" s="188"/>
      <c r="AE1" s="189" t="s">
        <v>63</v>
      </c>
      <c r="AF1" s="191"/>
      <c r="AG1" s="191"/>
      <c r="AH1" s="192"/>
      <c r="AI1" s="180" t="s">
        <v>64</v>
      </c>
      <c r="AJ1" s="181"/>
      <c r="AK1" s="196"/>
      <c r="AL1" s="197"/>
      <c r="AM1" s="183" t="s">
        <v>65</v>
      </c>
      <c r="AN1" s="198"/>
      <c r="AO1" s="193"/>
      <c r="AP1" s="183" t="s">
        <v>66</v>
      </c>
      <c r="AQ1" s="194"/>
      <c r="AR1" s="185"/>
      <c r="AS1" s="186"/>
    </row>
    <row r="2" spans="1:45" s="133" customFormat="1" ht="24" customHeight="1">
      <c r="A2" s="172"/>
      <c r="B2" s="169" t="s">
        <v>1</v>
      </c>
      <c r="C2" s="170"/>
      <c r="D2" s="171" t="s">
        <v>3</v>
      </c>
      <c r="E2" s="204" t="s">
        <v>68</v>
      </c>
      <c r="F2" s="204" t="s">
        <v>69</v>
      </c>
      <c r="G2" s="204" t="s">
        <v>70</v>
      </c>
      <c r="H2" s="204" t="s">
        <v>71</v>
      </c>
      <c r="I2" s="216" t="s">
        <v>72</v>
      </c>
      <c r="J2" s="171" t="s">
        <v>3</v>
      </c>
      <c r="K2" s="204" t="s">
        <v>73</v>
      </c>
      <c r="L2" s="204" t="s">
        <v>74</v>
      </c>
      <c r="M2" s="204" t="s">
        <v>75</v>
      </c>
      <c r="N2" s="171" t="s">
        <v>3</v>
      </c>
      <c r="O2" s="204" t="s">
        <v>76</v>
      </c>
      <c r="P2" s="204" t="s">
        <v>77</v>
      </c>
      <c r="Q2" s="216" t="s">
        <v>78</v>
      </c>
      <c r="R2" s="171" t="s">
        <v>3</v>
      </c>
      <c r="S2" s="204" t="s">
        <v>79</v>
      </c>
      <c r="T2" s="217" t="s">
        <v>80</v>
      </c>
      <c r="U2" s="171" t="s">
        <v>3</v>
      </c>
      <c r="V2" s="204" t="s">
        <v>81</v>
      </c>
      <c r="W2" s="218" t="s">
        <v>82</v>
      </c>
      <c r="X2" s="204" t="s">
        <v>83</v>
      </c>
      <c r="Y2" s="171" t="s">
        <v>3</v>
      </c>
      <c r="Z2" s="204" t="s">
        <v>68</v>
      </c>
      <c r="AA2" s="204" t="s">
        <v>69</v>
      </c>
      <c r="AB2" s="204" t="s">
        <v>70</v>
      </c>
      <c r="AC2" s="204" t="s">
        <v>71</v>
      </c>
      <c r="AD2" s="216" t="s">
        <v>72</v>
      </c>
      <c r="AE2" s="171" t="s">
        <v>3</v>
      </c>
      <c r="AF2" s="204" t="s">
        <v>73</v>
      </c>
      <c r="AG2" s="204" t="s">
        <v>74</v>
      </c>
      <c r="AH2" s="204" t="s">
        <v>75</v>
      </c>
      <c r="AI2" s="171" t="s">
        <v>3</v>
      </c>
      <c r="AJ2" s="204" t="s">
        <v>76</v>
      </c>
      <c r="AK2" s="204" t="s">
        <v>77</v>
      </c>
      <c r="AL2" s="216" t="s">
        <v>78</v>
      </c>
      <c r="AM2" s="230" t="s">
        <v>3</v>
      </c>
      <c r="AN2" s="204" t="s">
        <v>79</v>
      </c>
      <c r="AO2" s="217" t="s">
        <v>80</v>
      </c>
      <c r="AP2" s="171" t="s">
        <v>3</v>
      </c>
      <c r="AQ2" s="204" t="s">
        <v>81</v>
      </c>
      <c r="AR2" s="218" t="s">
        <v>82</v>
      </c>
      <c r="AS2" s="204" t="s">
        <v>83</v>
      </c>
    </row>
    <row r="3" spans="1:45" s="133" customFormat="1" ht="84.75" customHeight="1" thickBot="1">
      <c r="A3" s="205"/>
      <c r="B3" s="206"/>
      <c r="C3" s="207"/>
      <c r="D3" s="208"/>
      <c r="E3" s="220" t="s">
        <v>84</v>
      </c>
      <c r="F3" s="209" t="s">
        <v>99</v>
      </c>
      <c r="G3" s="209" t="s">
        <v>85</v>
      </c>
      <c r="H3" s="209" t="s">
        <v>96</v>
      </c>
      <c r="I3" s="221" t="s">
        <v>86</v>
      </c>
      <c r="J3" s="208"/>
      <c r="K3" s="209" t="s">
        <v>87</v>
      </c>
      <c r="L3" s="209" t="s">
        <v>100</v>
      </c>
      <c r="M3" s="209" t="s">
        <v>88</v>
      </c>
      <c r="N3" s="222"/>
      <c r="O3" s="209" t="s">
        <v>97</v>
      </c>
      <c r="P3" s="209" t="s">
        <v>89</v>
      </c>
      <c r="Q3" s="221" t="s">
        <v>90</v>
      </c>
      <c r="R3" s="208"/>
      <c r="S3" s="209" t="s">
        <v>91</v>
      </c>
      <c r="T3" s="221" t="s">
        <v>92</v>
      </c>
      <c r="U3" s="208"/>
      <c r="V3" s="209" t="s">
        <v>93</v>
      </c>
      <c r="W3" s="209" t="s">
        <v>94</v>
      </c>
      <c r="X3" s="209" t="s">
        <v>95</v>
      </c>
      <c r="Y3" s="223"/>
      <c r="Z3" s="220" t="s">
        <v>84</v>
      </c>
      <c r="AA3" s="209" t="s">
        <v>99</v>
      </c>
      <c r="AB3" s="209" t="s">
        <v>85</v>
      </c>
      <c r="AC3" s="209" t="s">
        <v>96</v>
      </c>
      <c r="AD3" s="221" t="s">
        <v>86</v>
      </c>
      <c r="AE3" s="208"/>
      <c r="AF3" s="209" t="s">
        <v>87</v>
      </c>
      <c r="AG3" s="209" t="s">
        <v>100</v>
      </c>
      <c r="AH3" s="209" t="s">
        <v>88</v>
      </c>
      <c r="AI3" s="222"/>
      <c r="AJ3" s="209" t="s">
        <v>97</v>
      </c>
      <c r="AK3" s="209" t="s">
        <v>89</v>
      </c>
      <c r="AL3" s="221" t="s">
        <v>90</v>
      </c>
      <c r="AM3" s="231"/>
      <c r="AN3" s="232" t="s">
        <v>91</v>
      </c>
      <c r="AO3" s="221" t="s">
        <v>92</v>
      </c>
      <c r="AP3" s="208"/>
      <c r="AQ3" s="209" t="s">
        <v>93</v>
      </c>
      <c r="AR3" s="209" t="s">
        <v>94</v>
      </c>
      <c r="AS3" s="209" t="s">
        <v>95</v>
      </c>
    </row>
    <row r="4" spans="1:45" ht="14.25" thickBot="1">
      <c r="A4" s="7" t="s">
        <v>147</v>
      </c>
      <c r="B4" s="11">
        <v>136795</v>
      </c>
      <c r="C4" s="248"/>
      <c r="D4" s="43">
        <v>48636</v>
      </c>
      <c r="E4" s="42">
        <v>10453</v>
      </c>
      <c r="F4" s="42">
        <v>3815</v>
      </c>
      <c r="G4" s="249">
        <v>10942</v>
      </c>
      <c r="H4" s="42">
        <v>16595</v>
      </c>
      <c r="I4" s="45">
        <v>6831</v>
      </c>
      <c r="J4" s="250">
        <v>42193</v>
      </c>
      <c r="K4" s="42">
        <v>35591</v>
      </c>
      <c r="L4" s="42">
        <v>6091</v>
      </c>
      <c r="M4" s="42">
        <v>511</v>
      </c>
      <c r="N4" s="45">
        <v>28768</v>
      </c>
      <c r="O4" s="42">
        <v>8492</v>
      </c>
      <c r="P4" s="42">
        <v>8713</v>
      </c>
      <c r="Q4" s="44">
        <v>11563</v>
      </c>
      <c r="R4" s="43">
        <v>6510</v>
      </c>
      <c r="S4" s="45">
        <v>1645</v>
      </c>
      <c r="T4" s="251">
        <v>4865</v>
      </c>
      <c r="U4" s="43">
        <v>10688</v>
      </c>
      <c r="V4" s="42">
        <v>382</v>
      </c>
      <c r="W4" s="42">
        <v>1189</v>
      </c>
      <c r="X4" s="42">
        <v>9117</v>
      </c>
      <c r="Y4" s="252">
        <v>48636</v>
      </c>
      <c r="Z4" s="253">
        <v>0.2149231022288017</v>
      </c>
      <c r="AA4" s="253">
        <v>0.07843983880253311</v>
      </c>
      <c r="AB4" s="253">
        <v>0.2249773830084711</v>
      </c>
      <c r="AC4" s="253">
        <v>0.3412081585656715</v>
      </c>
      <c r="AD4" s="254">
        <v>0.14045151739452258</v>
      </c>
      <c r="AE4" s="255">
        <v>42193</v>
      </c>
      <c r="AF4" s="253">
        <v>0.8435285473893774</v>
      </c>
      <c r="AG4" s="253">
        <v>0.14436043893536843</v>
      </c>
      <c r="AH4" s="253">
        <v>0.01211101367525419</v>
      </c>
      <c r="AI4" s="43">
        <v>28768</v>
      </c>
      <c r="AJ4" s="253">
        <v>0.2951890989988877</v>
      </c>
      <c r="AK4" s="253">
        <v>0.30287124582869857</v>
      </c>
      <c r="AL4" s="254">
        <v>0.4019396551724138</v>
      </c>
      <c r="AM4" s="43">
        <v>6510</v>
      </c>
      <c r="AN4" s="253">
        <v>0.25268817204301075</v>
      </c>
      <c r="AO4" s="254">
        <v>0.7473118279569892</v>
      </c>
      <c r="AP4" s="43">
        <v>10688</v>
      </c>
      <c r="AQ4" s="253">
        <v>0.03574101796407186</v>
      </c>
      <c r="AR4" s="253">
        <v>0.11124625748502993</v>
      </c>
      <c r="AS4" s="253">
        <v>0.8530127245508982</v>
      </c>
    </row>
    <row r="5" spans="1:45" ht="13.5">
      <c r="A5" s="1" t="s">
        <v>10</v>
      </c>
      <c r="B5" s="58">
        <v>2329</v>
      </c>
      <c r="C5" s="59"/>
      <c r="D5" s="58">
        <v>1030</v>
      </c>
      <c r="E5" s="58">
        <v>131</v>
      </c>
      <c r="F5" s="256">
        <v>105</v>
      </c>
      <c r="G5" s="58">
        <v>322</v>
      </c>
      <c r="H5" s="58">
        <v>299</v>
      </c>
      <c r="I5" s="58">
        <v>173</v>
      </c>
      <c r="J5" s="239">
        <v>787</v>
      </c>
      <c r="K5" s="58">
        <v>634</v>
      </c>
      <c r="L5" s="58">
        <v>139</v>
      </c>
      <c r="M5" s="58">
        <v>14</v>
      </c>
      <c r="N5" s="58">
        <v>304</v>
      </c>
      <c r="O5" s="58">
        <v>48</v>
      </c>
      <c r="P5" s="58">
        <v>112</v>
      </c>
      <c r="Q5" s="60">
        <v>144</v>
      </c>
      <c r="R5" s="61">
        <v>114</v>
      </c>
      <c r="S5" s="58">
        <v>28</v>
      </c>
      <c r="T5" s="257">
        <v>86</v>
      </c>
      <c r="U5" s="58">
        <v>94</v>
      </c>
      <c r="V5" s="58">
        <v>3</v>
      </c>
      <c r="W5" s="58">
        <v>20</v>
      </c>
      <c r="X5" s="58">
        <v>71</v>
      </c>
      <c r="Y5" s="258">
        <v>1030</v>
      </c>
      <c r="Z5" s="62">
        <v>0.12718446601941746</v>
      </c>
      <c r="AA5" s="62">
        <v>0.10194174757281553</v>
      </c>
      <c r="AB5" s="62">
        <v>0.312621359223301</v>
      </c>
      <c r="AC5" s="62">
        <v>0.2902912621359223</v>
      </c>
      <c r="AD5" s="63">
        <v>0.1679611650485437</v>
      </c>
      <c r="AE5" s="58">
        <v>787</v>
      </c>
      <c r="AF5" s="62">
        <v>0.8055908513341804</v>
      </c>
      <c r="AG5" s="62">
        <v>0.17662007623888182</v>
      </c>
      <c r="AH5" s="62">
        <v>0.017789072426937738</v>
      </c>
      <c r="AI5" s="58">
        <v>304</v>
      </c>
      <c r="AJ5" s="62">
        <v>0.15789473684210525</v>
      </c>
      <c r="AK5" s="62">
        <v>0.3684210526315789</v>
      </c>
      <c r="AL5" s="63">
        <v>0.47368421052631576</v>
      </c>
      <c r="AM5" s="58">
        <v>114</v>
      </c>
      <c r="AN5" s="62">
        <v>0.24561403508771928</v>
      </c>
      <c r="AO5" s="63">
        <v>0.7543859649122807</v>
      </c>
      <c r="AP5" s="58">
        <v>94</v>
      </c>
      <c r="AQ5" s="62">
        <v>0.031914893617021274</v>
      </c>
      <c r="AR5" s="62">
        <v>0.2127659574468085</v>
      </c>
      <c r="AS5" s="62">
        <v>0.7553191489361702</v>
      </c>
    </row>
    <row r="6" spans="1:45" ht="13.5">
      <c r="A6" s="1" t="s">
        <v>22</v>
      </c>
      <c r="B6" s="58">
        <v>5356</v>
      </c>
      <c r="C6" s="59"/>
      <c r="D6" s="58">
        <v>1619</v>
      </c>
      <c r="E6" s="58">
        <v>52</v>
      </c>
      <c r="F6" s="256">
        <v>204</v>
      </c>
      <c r="G6" s="58">
        <v>376</v>
      </c>
      <c r="H6" s="58">
        <v>735</v>
      </c>
      <c r="I6" s="58">
        <v>252</v>
      </c>
      <c r="J6" s="239">
        <v>1716</v>
      </c>
      <c r="K6" s="58">
        <v>1227</v>
      </c>
      <c r="L6" s="58">
        <v>481</v>
      </c>
      <c r="M6" s="58">
        <v>8</v>
      </c>
      <c r="N6" s="58">
        <v>1680</v>
      </c>
      <c r="O6" s="58">
        <v>308</v>
      </c>
      <c r="P6" s="58">
        <v>587</v>
      </c>
      <c r="Q6" s="60">
        <v>785</v>
      </c>
      <c r="R6" s="61">
        <v>191</v>
      </c>
      <c r="S6" s="58">
        <v>28</v>
      </c>
      <c r="T6" s="257">
        <v>163</v>
      </c>
      <c r="U6" s="58">
        <v>150</v>
      </c>
      <c r="V6" s="58">
        <v>1</v>
      </c>
      <c r="W6" s="58">
        <v>7</v>
      </c>
      <c r="X6" s="58">
        <v>142</v>
      </c>
      <c r="Y6" s="258">
        <v>1619</v>
      </c>
      <c r="Z6" s="62">
        <v>0.03211859172328598</v>
      </c>
      <c r="AA6" s="62">
        <v>0.1260037059913527</v>
      </c>
      <c r="AB6" s="62">
        <v>0.23224212476837555</v>
      </c>
      <c r="AC6" s="62">
        <v>0.45398394070413833</v>
      </c>
      <c r="AD6" s="63">
        <v>0.15565163681284744</v>
      </c>
      <c r="AE6" s="58">
        <v>1716</v>
      </c>
      <c r="AF6" s="62">
        <v>0.715034965034965</v>
      </c>
      <c r="AG6" s="62">
        <v>0.2803030303030303</v>
      </c>
      <c r="AH6" s="62">
        <v>0.004662004662004662</v>
      </c>
      <c r="AI6" s="58">
        <v>1680</v>
      </c>
      <c r="AJ6" s="62">
        <v>0.18333333333333332</v>
      </c>
      <c r="AK6" s="62">
        <v>0.3494047619047619</v>
      </c>
      <c r="AL6" s="63">
        <v>0.46726190476190477</v>
      </c>
      <c r="AM6" s="58">
        <v>191</v>
      </c>
      <c r="AN6" s="62">
        <v>0.14659685863874344</v>
      </c>
      <c r="AO6" s="63">
        <v>0.8534031413612565</v>
      </c>
      <c r="AP6" s="58">
        <v>150</v>
      </c>
      <c r="AQ6" s="62">
        <v>0.006666666666666667</v>
      </c>
      <c r="AR6" s="62">
        <v>0.04666666666666667</v>
      </c>
      <c r="AS6" s="62">
        <v>0.9466666666666667</v>
      </c>
    </row>
    <row r="7" spans="1:45" ht="13.5">
      <c r="A7" s="1" t="s">
        <v>24</v>
      </c>
      <c r="B7" s="58">
        <v>931</v>
      </c>
      <c r="C7" s="59"/>
      <c r="D7" s="58">
        <v>309</v>
      </c>
      <c r="E7" s="58">
        <v>19</v>
      </c>
      <c r="F7" s="256">
        <v>36</v>
      </c>
      <c r="G7" s="58">
        <v>118</v>
      </c>
      <c r="H7" s="58">
        <v>86</v>
      </c>
      <c r="I7" s="58">
        <v>50</v>
      </c>
      <c r="J7" s="239">
        <v>271</v>
      </c>
      <c r="K7" s="58">
        <v>224</v>
      </c>
      <c r="L7" s="58">
        <v>40</v>
      </c>
      <c r="M7" s="58">
        <v>7</v>
      </c>
      <c r="N7" s="58">
        <v>103</v>
      </c>
      <c r="O7" s="58">
        <v>43</v>
      </c>
      <c r="P7" s="58">
        <v>32</v>
      </c>
      <c r="Q7" s="60">
        <v>28</v>
      </c>
      <c r="R7" s="61">
        <v>81</v>
      </c>
      <c r="S7" s="58">
        <v>10</v>
      </c>
      <c r="T7" s="257">
        <v>71</v>
      </c>
      <c r="U7" s="58">
        <v>167</v>
      </c>
      <c r="V7" s="58">
        <v>6</v>
      </c>
      <c r="W7" s="58">
        <v>22</v>
      </c>
      <c r="X7" s="58">
        <v>139</v>
      </c>
      <c r="Y7" s="258">
        <v>309</v>
      </c>
      <c r="Z7" s="62">
        <v>0.061488673139158574</v>
      </c>
      <c r="AA7" s="62">
        <v>0.11650485436893204</v>
      </c>
      <c r="AB7" s="62">
        <v>0.3818770226537217</v>
      </c>
      <c r="AC7" s="62">
        <v>0.2783171521035599</v>
      </c>
      <c r="AD7" s="63">
        <v>0.16181229773462782</v>
      </c>
      <c r="AE7" s="58">
        <v>271</v>
      </c>
      <c r="AF7" s="62">
        <v>0.8265682656826568</v>
      </c>
      <c r="AG7" s="62">
        <v>0.14760147601476015</v>
      </c>
      <c r="AH7" s="62">
        <v>0.025830258302583026</v>
      </c>
      <c r="AI7" s="58">
        <v>103</v>
      </c>
      <c r="AJ7" s="62">
        <v>0.4174757281553398</v>
      </c>
      <c r="AK7" s="62">
        <v>0.3106796116504854</v>
      </c>
      <c r="AL7" s="63">
        <v>0.27184466019417475</v>
      </c>
      <c r="AM7" s="58">
        <v>81</v>
      </c>
      <c r="AN7" s="62">
        <v>0.12345679012345678</v>
      </c>
      <c r="AO7" s="63">
        <v>0.8765432098765432</v>
      </c>
      <c r="AP7" s="58">
        <v>167</v>
      </c>
      <c r="AQ7" s="62">
        <v>0.03592814371257485</v>
      </c>
      <c r="AR7" s="62">
        <v>0.1317365269461078</v>
      </c>
      <c r="AS7" s="62">
        <v>0.8323353293413174</v>
      </c>
    </row>
    <row r="8" spans="1:45" ht="13.5">
      <c r="A8" s="1" t="s">
        <v>33</v>
      </c>
      <c r="B8" s="58">
        <v>411</v>
      </c>
      <c r="C8" s="59"/>
      <c r="D8" s="58">
        <v>147</v>
      </c>
      <c r="E8" s="58">
        <v>0</v>
      </c>
      <c r="F8" s="256">
        <v>23</v>
      </c>
      <c r="G8" s="58">
        <v>36</v>
      </c>
      <c r="H8" s="58">
        <v>60</v>
      </c>
      <c r="I8" s="58">
        <v>28</v>
      </c>
      <c r="J8" s="239">
        <v>152</v>
      </c>
      <c r="K8" s="58">
        <v>135</v>
      </c>
      <c r="L8" s="58">
        <v>17</v>
      </c>
      <c r="M8" s="58">
        <v>0</v>
      </c>
      <c r="N8" s="58">
        <v>54</v>
      </c>
      <c r="O8" s="58">
        <v>11</v>
      </c>
      <c r="P8" s="58">
        <v>18</v>
      </c>
      <c r="Q8" s="60">
        <v>25</v>
      </c>
      <c r="R8" s="61">
        <v>20</v>
      </c>
      <c r="S8" s="58">
        <v>10</v>
      </c>
      <c r="T8" s="257">
        <v>10</v>
      </c>
      <c r="U8" s="58">
        <v>38</v>
      </c>
      <c r="V8" s="58">
        <v>1</v>
      </c>
      <c r="W8" s="58">
        <v>2</v>
      </c>
      <c r="X8" s="58">
        <v>35</v>
      </c>
      <c r="Y8" s="258">
        <v>147</v>
      </c>
      <c r="Z8" s="62">
        <v>0</v>
      </c>
      <c r="AA8" s="62">
        <v>0.1564625850340136</v>
      </c>
      <c r="AB8" s="62">
        <v>0.24489795918367346</v>
      </c>
      <c r="AC8" s="62">
        <v>0.40816326530612246</v>
      </c>
      <c r="AD8" s="63">
        <v>0.19047619047619047</v>
      </c>
      <c r="AE8" s="58">
        <v>152</v>
      </c>
      <c r="AF8" s="62">
        <v>0.8881578947368421</v>
      </c>
      <c r="AG8" s="62">
        <v>0.1118421052631579</v>
      </c>
      <c r="AH8" s="62">
        <v>0</v>
      </c>
      <c r="AI8" s="58">
        <v>54</v>
      </c>
      <c r="AJ8" s="62">
        <v>0.2037037037037037</v>
      </c>
      <c r="AK8" s="62">
        <v>0.3333333333333333</v>
      </c>
      <c r="AL8" s="63">
        <v>0.46296296296296297</v>
      </c>
      <c r="AM8" s="58">
        <v>20</v>
      </c>
      <c r="AN8" s="62">
        <v>0.5</v>
      </c>
      <c r="AO8" s="63">
        <v>0.5</v>
      </c>
      <c r="AP8" s="58">
        <v>38</v>
      </c>
      <c r="AQ8" s="62">
        <v>0.02631578947368421</v>
      </c>
      <c r="AR8" s="62">
        <v>0.05263157894736842</v>
      </c>
      <c r="AS8" s="62">
        <v>0.9210526315789473</v>
      </c>
    </row>
    <row r="9" spans="1:45" ht="14.25" thickBot="1">
      <c r="A9" s="1" t="s">
        <v>43</v>
      </c>
      <c r="B9" s="58">
        <v>564</v>
      </c>
      <c r="C9" s="65"/>
      <c r="D9" s="58">
        <v>305</v>
      </c>
      <c r="E9" s="58">
        <v>141</v>
      </c>
      <c r="F9" s="256">
        <v>6</v>
      </c>
      <c r="G9" s="58">
        <v>22</v>
      </c>
      <c r="H9" s="58">
        <v>41</v>
      </c>
      <c r="I9" s="58">
        <v>95</v>
      </c>
      <c r="J9" s="239">
        <v>158</v>
      </c>
      <c r="K9" s="58">
        <v>145</v>
      </c>
      <c r="L9" s="58">
        <v>9</v>
      </c>
      <c r="M9" s="58">
        <v>4</v>
      </c>
      <c r="N9" s="58">
        <v>36</v>
      </c>
      <c r="O9" s="58">
        <v>4</v>
      </c>
      <c r="P9" s="58">
        <v>12</v>
      </c>
      <c r="Q9" s="60">
        <v>20</v>
      </c>
      <c r="R9" s="61">
        <v>15</v>
      </c>
      <c r="S9" s="58">
        <v>2</v>
      </c>
      <c r="T9" s="257">
        <v>13</v>
      </c>
      <c r="U9" s="58">
        <v>50</v>
      </c>
      <c r="V9" s="58">
        <v>0</v>
      </c>
      <c r="W9" s="58">
        <v>2</v>
      </c>
      <c r="X9" s="58">
        <v>48</v>
      </c>
      <c r="Y9" s="258">
        <v>305</v>
      </c>
      <c r="Z9" s="62">
        <v>0.46229508196721314</v>
      </c>
      <c r="AA9" s="62">
        <v>0.019672131147540985</v>
      </c>
      <c r="AB9" s="62">
        <v>0.07213114754098361</v>
      </c>
      <c r="AC9" s="62">
        <v>0.13442622950819672</v>
      </c>
      <c r="AD9" s="63">
        <v>0.3114754098360656</v>
      </c>
      <c r="AE9" s="58">
        <v>158</v>
      </c>
      <c r="AF9" s="62">
        <v>0.9177215189873418</v>
      </c>
      <c r="AG9" s="62">
        <v>0.056962025316455694</v>
      </c>
      <c r="AH9" s="62">
        <v>0.02531645569620253</v>
      </c>
      <c r="AI9" s="58">
        <v>36</v>
      </c>
      <c r="AJ9" s="62">
        <v>0.1111111111111111</v>
      </c>
      <c r="AK9" s="62">
        <v>0.3333333333333333</v>
      </c>
      <c r="AL9" s="63">
        <v>0.5555555555555556</v>
      </c>
      <c r="AM9" s="58">
        <v>15</v>
      </c>
      <c r="AN9" s="62">
        <v>0.13333333333333333</v>
      </c>
      <c r="AO9" s="63">
        <v>0.8666666666666667</v>
      </c>
      <c r="AP9" s="58">
        <v>50</v>
      </c>
      <c r="AQ9" s="62">
        <v>0</v>
      </c>
      <c r="AR9" s="62">
        <v>0.04</v>
      </c>
      <c r="AS9" s="62">
        <v>0.96</v>
      </c>
    </row>
    <row r="10" spans="1:45" ht="13.5" customHeight="1" thickBot="1" thickTop="1">
      <c r="A10" s="1" t="s">
        <v>50</v>
      </c>
      <c r="B10" s="58">
        <v>314</v>
      </c>
      <c r="C10" s="59"/>
      <c r="D10" s="58">
        <v>115</v>
      </c>
      <c r="E10" s="58">
        <v>3</v>
      </c>
      <c r="F10" s="256">
        <v>8</v>
      </c>
      <c r="G10" s="58">
        <v>44</v>
      </c>
      <c r="H10" s="58">
        <v>42</v>
      </c>
      <c r="I10" s="58">
        <v>18</v>
      </c>
      <c r="J10" s="239">
        <v>93</v>
      </c>
      <c r="K10" s="58">
        <v>72</v>
      </c>
      <c r="L10" s="58">
        <v>19</v>
      </c>
      <c r="M10" s="58">
        <v>2</v>
      </c>
      <c r="N10" s="58">
        <v>51</v>
      </c>
      <c r="O10" s="58">
        <v>16</v>
      </c>
      <c r="P10" s="58">
        <v>19</v>
      </c>
      <c r="Q10" s="60">
        <v>16</v>
      </c>
      <c r="R10" s="61">
        <v>10</v>
      </c>
      <c r="S10" s="58">
        <v>0</v>
      </c>
      <c r="T10" s="257">
        <v>10</v>
      </c>
      <c r="U10" s="58">
        <v>45</v>
      </c>
      <c r="V10" s="58">
        <v>0</v>
      </c>
      <c r="W10" s="58">
        <v>9</v>
      </c>
      <c r="X10" s="58">
        <v>36</v>
      </c>
      <c r="Y10" s="258">
        <v>115</v>
      </c>
      <c r="Z10" s="68">
        <v>0.02608695652173913</v>
      </c>
      <c r="AA10" s="68">
        <v>0.06956521739130435</v>
      </c>
      <c r="AB10" s="68">
        <v>0.3826086956521739</v>
      </c>
      <c r="AC10" s="68">
        <v>0.3652173913043478</v>
      </c>
      <c r="AD10" s="69">
        <v>0.1565217391304348</v>
      </c>
      <c r="AE10" s="64">
        <v>93</v>
      </c>
      <c r="AF10" s="68">
        <v>0.7741935483870968</v>
      </c>
      <c r="AG10" s="68">
        <v>0.20430107526881722</v>
      </c>
      <c r="AH10" s="68">
        <v>0.021505376344086023</v>
      </c>
      <c r="AI10" s="58">
        <v>51</v>
      </c>
      <c r="AJ10" s="62">
        <v>0.3137254901960784</v>
      </c>
      <c r="AK10" s="62">
        <v>0.37254901960784315</v>
      </c>
      <c r="AL10" s="63">
        <v>0.3137254901960784</v>
      </c>
      <c r="AM10" s="58">
        <v>10</v>
      </c>
      <c r="AN10" s="68">
        <v>0</v>
      </c>
      <c r="AO10" s="69">
        <v>1</v>
      </c>
      <c r="AP10" s="58">
        <v>45</v>
      </c>
      <c r="AQ10" s="68">
        <v>0</v>
      </c>
      <c r="AR10" s="68">
        <v>0.2</v>
      </c>
      <c r="AS10" s="68">
        <v>0.8</v>
      </c>
    </row>
    <row r="11" spans="1:45" ht="15" thickBot="1" thickTop="1">
      <c r="A11" s="243" t="s">
        <v>137</v>
      </c>
      <c r="B11" s="244">
        <v>9905</v>
      </c>
      <c r="C11" s="59"/>
      <c r="D11" s="246">
        <v>3525</v>
      </c>
      <c r="E11" s="244">
        <v>346</v>
      </c>
      <c r="F11" s="244">
        <v>382</v>
      </c>
      <c r="G11" s="244">
        <v>918</v>
      </c>
      <c r="H11" s="244">
        <v>1263</v>
      </c>
      <c r="I11" s="244">
        <v>616</v>
      </c>
      <c r="J11" s="246">
        <v>3177</v>
      </c>
      <c r="K11" s="244">
        <v>2437</v>
      </c>
      <c r="L11" s="244">
        <v>705</v>
      </c>
      <c r="M11" s="244">
        <v>35</v>
      </c>
      <c r="N11" s="244">
        <v>2228</v>
      </c>
      <c r="O11" s="244">
        <v>430</v>
      </c>
      <c r="P11" s="244">
        <v>780</v>
      </c>
      <c r="Q11" s="259">
        <v>1018</v>
      </c>
      <c r="R11" s="260">
        <v>431</v>
      </c>
      <c r="S11" s="244">
        <v>78</v>
      </c>
      <c r="T11" s="261">
        <v>353</v>
      </c>
      <c r="U11" s="260">
        <v>544</v>
      </c>
      <c r="V11" s="244">
        <v>11</v>
      </c>
      <c r="W11" s="244">
        <v>62</v>
      </c>
      <c r="X11" s="244">
        <v>471</v>
      </c>
      <c r="Y11" s="244">
        <v>3525</v>
      </c>
      <c r="Z11" s="262">
        <v>0.09815602836879432</v>
      </c>
      <c r="AA11" s="262">
        <v>0.10836879432624114</v>
      </c>
      <c r="AB11" s="262">
        <v>0.2604255319148936</v>
      </c>
      <c r="AC11" s="262">
        <v>0.35829787234042554</v>
      </c>
      <c r="AD11" s="263">
        <v>0.1747517730496454</v>
      </c>
      <c r="AE11" s="244">
        <v>3177</v>
      </c>
      <c r="AF11" s="262">
        <v>0.7670758577274158</v>
      </c>
      <c r="AG11" s="262">
        <v>0.2219074598677998</v>
      </c>
      <c r="AH11" s="262">
        <v>0.011016682404784388</v>
      </c>
      <c r="AI11" s="244">
        <v>2228</v>
      </c>
      <c r="AJ11" s="262">
        <v>0.19299820466786355</v>
      </c>
      <c r="AK11" s="262">
        <v>0.3500897666068223</v>
      </c>
      <c r="AL11" s="263">
        <v>0.45691202872531417</v>
      </c>
      <c r="AM11" s="260">
        <v>431</v>
      </c>
      <c r="AN11" s="262">
        <v>0.18097447795823665</v>
      </c>
      <c r="AO11" s="263">
        <v>0.8190255220417634</v>
      </c>
      <c r="AP11" s="260">
        <v>544</v>
      </c>
      <c r="AQ11" s="262">
        <v>0.02022058823529412</v>
      </c>
      <c r="AR11" s="262">
        <v>0.11397058823529412</v>
      </c>
      <c r="AS11" s="262">
        <v>0.8658088235294118</v>
      </c>
    </row>
    <row r="12" spans="1:45" ht="14.25" thickTop="1">
      <c r="A12" s="1" t="s">
        <v>34</v>
      </c>
      <c r="B12" s="58">
        <v>4098</v>
      </c>
      <c r="C12" s="59"/>
      <c r="D12" s="58">
        <v>1448</v>
      </c>
      <c r="E12" s="58">
        <v>640</v>
      </c>
      <c r="F12" s="256">
        <v>173</v>
      </c>
      <c r="G12" s="58">
        <v>217</v>
      </c>
      <c r="H12" s="58">
        <v>300</v>
      </c>
      <c r="I12" s="58">
        <v>118</v>
      </c>
      <c r="J12" s="239">
        <v>1542</v>
      </c>
      <c r="K12" s="58">
        <v>1348</v>
      </c>
      <c r="L12" s="58">
        <v>156</v>
      </c>
      <c r="M12" s="58">
        <v>38</v>
      </c>
      <c r="N12" s="58">
        <v>336</v>
      </c>
      <c r="O12" s="58">
        <v>47</v>
      </c>
      <c r="P12" s="58">
        <v>135</v>
      </c>
      <c r="Q12" s="60">
        <v>154</v>
      </c>
      <c r="R12" s="61">
        <v>210</v>
      </c>
      <c r="S12" s="58">
        <v>169</v>
      </c>
      <c r="T12" s="257">
        <v>41</v>
      </c>
      <c r="U12" s="58">
        <v>562</v>
      </c>
      <c r="V12" s="58">
        <v>0</v>
      </c>
      <c r="W12" s="58">
        <v>5</v>
      </c>
      <c r="X12" s="58">
        <v>557</v>
      </c>
      <c r="Y12" s="258">
        <v>1448</v>
      </c>
      <c r="Z12" s="62">
        <v>0.4419889502762431</v>
      </c>
      <c r="AA12" s="62">
        <v>0.11947513812154696</v>
      </c>
      <c r="AB12" s="62">
        <v>0.14986187845303867</v>
      </c>
      <c r="AC12" s="62">
        <v>0.20718232044198895</v>
      </c>
      <c r="AD12" s="63">
        <v>0.08149171270718232</v>
      </c>
      <c r="AE12" s="58">
        <v>1542</v>
      </c>
      <c r="AF12" s="62">
        <v>0.874189364461738</v>
      </c>
      <c r="AG12" s="62">
        <v>0.10116731517509728</v>
      </c>
      <c r="AH12" s="62">
        <v>0.02464332036316472</v>
      </c>
      <c r="AI12" s="58">
        <v>336</v>
      </c>
      <c r="AJ12" s="62">
        <v>0.13988095238095238</v>
      </c>
      <c r="AK12" s="62">
        <v>0.4017857142857143</v>
      </c>
      <c r="AL12" s="63">
        <v>0.4583333333333333</v>
      </c>
      <c r="AM12" s="58">
        <v>210</v>
      </c>
      <c r="AN12" s="62">
        <v>0.8047619047619048</v>
      </c>
      <c r="AO12" s="63">
        <v>0.19523809523809524</v>
      </c>
      <c r="AP12" s="58">
        <v>562</v>
      </c>
      <c r="AQ12" s="62">
        <v>0</v>
      </c>
      <c r="AR12" s="62">
        <v>0.008896797153024912</v>
      </c>
      <c r="AS12" s="62">
        <v>0.9911032028469751</v>
      </c>
    </row>
    <row r="13" spans="1:45" ht="13.5">
      <c r="A13" s="1" t="s">
        <v>37</v>
      </c>
      <c r="B13" s="58">
        <v>1695</v>
      </c>
      <c r="C13" s="59"/>
      <c r="D13" s="58">
        <v>566</v>
      </c>
      <c r="E13" s="58">
        <v>52</v>
      </c>
      <c r="F13" s="256">
        <v>68</v>
      </c>
      <c r="G13" s="58">
        <v>160</v>
      </c>
      <c r="H13" s="58">
        <v>201</v>
      </c>
      <c r="I13" s="58">
        <v>85</v>
      </c>
      <c r="J13" s="239">
        <v>674</v>
      </c>
      <c r="K13" s="58">
        <v>530</v>
      </c>
      <c r="L13" s="58">
        <v>133</v>
      </c>
      <c r="M13" s="58">
        <v>11</v>
      </c>
      <c r="N13" s="58">
        <v>307</v>
      </c>
      <c r="O13" s="58">
        <v>52</v>
      </c>
      <c r="P13" s="58">
        <v>126</v>
      </c>
      <c r="Q13" s="60">
        <v>129</v>
      </c>
      <c r="R13" s="61">
        <v>83</v>
      </c>
      <c r="S13" s="58">
        <v>20</v>
      </c>
      <c r="T13" s="257">
        <v>63</v>
      </c>
      <c r="U13" s="58">
        <v>65</v>
      </c>
      <c r="V13" s="58">
        <v>0</v>
      </c>
      <c r="W13" s="58">
        <v>14</v>
      </c>
      <c r="X13" s="58">
        <v>51</v>
      </c>
      <c r="Y13" s="258">
        <v>566</v>
      </c>
      <c r="Z13" s="62">
        <v>0.09187279151943463</v>
      </c>
      <c r="AA13" s="62">
        <v>0.12014134275618374</v>
      </c>
      <c r="AB13" s="62">
        <v>0.2826855123674912</v>
      </c>
      <c r="AC13" s="62">
        <v>0.3551236749116608</v>
      </c>
      <c r="AD13" s="63">
        <v>0.1501766784452297</v>
      </c>
      <c r="AE13" s="58">
        <v>674</v>
      </c>
      <c r="AF13" s="62">
        <v>0.7863501483679525</v>
      </c>
      <c r="AG13" s="62">
        <v>0.19732937685459942</v>
      </c>
      <c r="AH13" s="62">
        <v>0.016320474777448073</v>
      </c>
      <c r="AI13" s="58">
        <v>307</v>
      </c>
      <c r="AJ13" s="62">
        <v>0.16938110749185667</v>
      </c>
      <c r="AK13" s="62">
        <v>0.41042345276872966</v>
      </c>
      <c r="AL13" s="63">
        <v>0.4201954397394137</v>
      </c>
      <c r="AM13" s="58">
        <v>83</v>
      </c>
      <c r="AN13" s="62">
        <v>0.24096385542168675</v>
      </c>
      <c r="AO13" s="63">
        <v>0.7590361445783133</v>
      </c>
      <c r="AP13" s="58">
        <v>65</v>
      </c>
      <c r="AQ13" s="62">
        <v>0</v>
      </c>
      <c r="AR13" s="62">
        <v>0.2153846153846154</v>
      </c>
      <c r="AS13" s="62">
        <v>0.7846153846153846</v>
      </c>
    </row>
    <row r="14" spans="1:45" ht="14.25" thickBot="1">
      <c r="A14" s="1" t="s">
        <v>42</v>
      </c>
      <c r="B14" s="58">
        <v>32</v>
      </c>
      <c r="C14" s="65"/>
      <c r="D14" s="58">
        <v>4</v>
      </c>
      <c r="E14" s="58">
        <v>0</v>
      </c>
      <c r="F14" s="256">
        <v>1</v>
      </c>
      <c r="G14" s="58">
        <v>0</v>
      </c>
      <c r="H14" s="58">
        <v>3</v>
      </c>
      <c r="I14" s="58">
        <v>0</v>
      </c>
      <c r="J14" s="239">
        <v>2</v>
      </c>
      <c r="K14" s="58">
        <v>1</v>
      </c>
      <c r="L14" s="58">
        <v>1</v>
      </c>
      <c r="M14" s="58">
        <v>0</v>
      </c>
      <c r="N14" s="58">
        <v>22</v>
      </c>
      <c r="O14" s="58">
        <v>0</v>
      </c>
      <c r="P14" s="58">
        <v>5</v>
      </c>
      <c r="Q14" s="60">
        <v>17</v>
      </c>
      <c r="R14" s="61">
        <v>2</v>
      </c>
      <c r="S14" s="58">
        <v>2</v>
      </c>
      <c r="T14" s="257">
        <v>0</v>
      </c>
      <c r="U14" s="58">
        <v>2</v>
      </c>
      <c r="V14" s="58">
        <v>0</v>
      </c>
      <c r="W14" s="58">
        <v>0</v>
      </c>
      <c r="X14" s="58">
        <v>2</v>
      </c>
      <c r="Y14" s="258">
        <v>4</v>
      </c>
      <c r="Z14" s="68">
        <v>0</v>
      </c>
      <c r="AA14" s="68">
        <v>0.25</v>
      </c>
      <c r="AB14" s="68">
        <v>0</v>
      </c>
      <c r="AC14" s="68">
        <v>0.75</v>
      </c>
      <c r="AD14" s="69">
        <v>0</v>
      </c>
      <c r="AE14" s="64">
        <v>2</v>
      </c>
      <c r="AF14" s="68">
        <v>0.5</v>
      </c>
      <c r="AG14" s="68">
        <v>0.5</v>
      </c>
      <c r="AH14" s="68">
        <v>0</v>
      </c>
      <c r="AI14" s="58">
        <v>22</v>
      </c>
      <c r="AJ14" s="68">
        <v>0</v>
      </c>
      <c r="AK14" s="68">
        <v>0.22727272727272727</v>
      </c>
      <c r="AL14" s="69">
        <v>0.7727272727272727</v>
      </c>
      <c r="AM14" s="58">
        <v>2</v>
      </c>
      <c r="AN14" s="68">
        <v>1</v>
      </c>
      <c r="AO14" s="69">
        <v>0</v>
      </c>
      <c r="AP14" s="58">
        <v>2</v>
      </c>
      <c r="AQ14" s="68">
        <v>0</v>
      </c>
      <c r="AR14" s="68">
        <v>0</v>
      </c>
      <c r="AS14" s="68">
        <v>1</v>
      </c>
    </row>
    <row r="15" spans="1:45" ht="15" thickBot="1" thickTop="1">
      <c r="A15" s="243" t="s">
        <v>138</v>
      </c>
      <c r="B15" s="244">
        <v>5825</v>
      </c>
      <c r="C15" s="71"/>
      <c r="D15" s="246">
        <v>2018</v>
      </c>
      <c r="E15" s="244">
        <v>692</v>
      </c>
      <c r="F15" s="244">
        <v>242</v>
      </c>
      <c r="G15" s="244">
        <v>377</v>
      </c>
      <c r="H15" s="244">
        <v>504</v>
      </c>
      <c r="I15" s="244">
        <v>203</v>
      </c>
      <c r="J15" s="246">
        <v>2218</v>
      </c>
      <c r="K15" s="244">
        <v>1879</v>
      </c>
      <c r="L15" s="244">
        <v>290</v>
      </c>
      <c r="M15" s="244">
        <v>49</v>
      </c>
      <c r="N15" s="244">
        <v>665</v>
      </c>
      <c r="O15" s="244">
        <v>99</v>
      </c>
      <c r="P15" s="244">
        <v>266</v>
      </c>
      <c r="Q15" s="259">
        <v>300</v>
      </c>
      <c r="R15" s="260">
        <v>295</v>
      </c>
      <c r="S15" s="244">
        <v>191</v>
      </c>
      <c r="T15" s="261">
        <v>104</v>
      </c>
      <c r="U15" s="260">
        <v>629</v>
      </c>
      <c r="V15" s="244">
        <v>0</v>
      </c>
      <c r="W15" s="244">
        <v>19</v>
      </c>
      <c r="X15" s="244">
        <v>610</v>
      </c>
      <c r="Y15" s="244">
        <v>2018</v>
      </c>
      <c r="Z15" s="262">
        <v>0.34291377601585726</v>
      </c>
      <c r="AA15" s="262">
        <v>0.1199207135777998</v>
      </c>
      <c r="AB15" s="262">
        <v>0.18681863230921705</v>
      </c>
      <c r="AC15" s="262">
        <v>0.24975222993062438</v>
      </c>
      <c r="AD15" s="263">
        <v>0.10059464816650149</v>
      </c>
      <c r="AE15" s="244">
        <v>2218</v>
      </c>
      <c r="AF15" s="262">
        <v>0.8471596032461677</v>
      </c>
      <c r="AG15" s="262">
        <v>0.13074842200180342</v>
      </c>
      <c r="AH15" s="262">
        <v>0.022091974752028856</v>
      </c>
      <c r="AI15" s="244">
        <v>665</v>
      </c>
      <c r="AJ15" s="262">
        <v>0.14887218045112782</v>
      </c>
      <c r="AK15" s="262">
        <v>0.4</v>
      </c>
      <c r="AL15" s="263">
        <v>0.45112781954887216</v>
      </c>
      <c r="AM15" s="260">
        <v>295</v>
      </c>
      <c r="AN15" s="262">
        <v>0.6474576271186441</v>
      </c>
      <c r="AO15" s="263">
        <v>0.3525423728813559</v>
      </c>
      <c r="AP15" s="260">
        <v>629</v>
      </c>
      <c r="AQ15" s="262">
        <v>0</v>
      </c>
      <c r="AR15" s="262">
        <v>0.030206677265500796</v>
      </c>
      <c r="AS15" s="262">
        <v>0.9697933227344993</v>
      </c>
    </row>
    <row r="16" spans="1:45" ht="14.25" thickTop="1">
      <c r="A16" s="1" t="s">
        <v>11</v>
      </c>
      <c r="B16" s="58">
        <v>327</v>
      </c>
      <c r="C16" s="59"/>
      <c r="D16" s="58">
        <v>136</v>
      </c>
      <c r="E16" s="58">
        <v>9</v>
      </c>
      <c r="F16" s="256">
        <v>10</v>
      </c>
      <c r="G16" s="58">
        <v>45</v>
      </c>
      <c r="H16" s="58">
        <v>36</v>
      </c>
      <c r="I16" s="58">
        <v>36</v>
      </c>
      <c r="J16" s="239">
        <v>113</v>
      </c>
      <c r="K16" s="58">
        <v>85</v>
      </c>
      <c r="L16" s="58">
        <v>28</v>
      </c>
      <c r="M16" s="58">
        <v>0</v>
      </c>
      <c r="N16" s="58">
        <v>48</v>
      </c>
      <c r="O16" s="58">
        <v>14</v>
      </c>
      <c r="P16" s="58">
        <v>18</v>
      </c>
      <c r="Q16" s="60">
        <v>16</v>
      </c>
      <c r="R16" s="61">
        <v>15</v>
      </c>
      <c r="S16" s="58">
        <v>3</v>
      </c>
      <c r="T16" s="257">
        <v>12</v>
      </c>
      <c r="U16" s="58">
        <v>15</v>
      </c>
      <c r="V16" s="58">
        <v>0</v>
      </c>
      <c r="W16" s="58">
        <v>4</v>
      </c>
      <c r="X16" s="58">
        <v>11</v>
      </c>
      <c r="Y16" s="258">
        <v>136</v>
      </c>
      <c r="Z16" s="62">
        <v>0.0661764705882353</v>
      </c>
      <c r="AA16" s="62">
        <v>0.07352941176470588</v>
      </c>
      <c r="AB16" s="62">
        <v>0.33088235294117646</v>
      </c>
      <c r="AC16" s="62">
        <v>0.2647058823529412</v>
      </c>
      <c r="AD16" s="63">
        <v>0.2647058823529412</v>
      </c>
      <c r="AE16" s="58">
        <v>113</v>
      </c>
      <c r="AF16" s="62">
        <v>0.7522123893805309</v>
      </c>
      <c r="AG16" s="62">
        <v>0.24778761061946902</v>
      </c>
      <c r="AH16" s="62">
        <v>0</v>
      </c>
      <c r="AI16" s="58">
        <v>48</v>
      </c>
      <c r="AJ16" s="62">
        <v>0.2916666666666667</v>
      </c>
      <c r="AK16" s="62">
        <v>0.375</v>
      </c>
      <c r="AL16" s="63">
        <v>0.3333333333333333</v>
      </c>
      <c r="AM16" s="58">
        <v>15</v>
      </c>
      <c r="AN16" s="62">
        <v>0.2</v>
      </c>
      <c r="AO16" s="63">
        <v>0.8</v>
      </c>
      <c r="AP16" s="58">
        <v>15</v>
      </c>
      <c r="AQ16" s="62">
        <v>0</v>
      </c>
      <c r="AR16" s="62">
        <v>0.26666666666666666</v>
      </c>
      <c r="AS16" s="62">
        <v>0.7333333333333333</v>
      </c>
    </row>
    <row r="17" spans="1:45" ht="13.5">
      <c r="A17" s="1" t="s">
        <v>12</v>
      </c>
      <c r="B17" s="58">
        <v>363</v>
      </c>
      <c r="C17" s="59"/>
      <c r="D17" s="58">
        <v>171</v>
      </c>
      <c r="E17" s="58">
        <v>20</v>
      </c>
      <c r="F17" s="256">
        <v>8</v>
      </c>
      <c r="G17" s="58">
        <v>63</v>
      </c>
      <c r="H17" s="58">
        <v>56</v>
      </c>
      <c r="I17" s="58">
        <v>24</v>
      </c>
      <c r="J17" s="239">
        <v>99</v>
      </c>
      <c r="K17" s="58">
        <v>78</v>
      </c>
      <c r="L17" s="58">
        <v>21</v>
      </c>
      <c r="M17" s="58">
        <v>0</v>
      </c>
      <c r="N17" s="58">
        <v>29</v>
      </c>
      <c r="O17" s="58">
        <v>8</v>
      </c>
      <c r="P17" s="58">
        <v>10</v>
      </c>
      <c r="Q17" s="60">
        <v>11</v>
      </c>
      <c r="R17" s="61">
        <v>14</v>
      </c>
      <c r="S17" s="58">
        <v>12</v>
      </c>
      <c r="T17" s="257">
        <v>2</v>
      </c>
      <c r="U17" s="58">
        <v>50</v>
      </c>
      <c r="V17" s="58">
        <v>0</v>
      </c>
      <c r="W17" s="58">
        <v>1</v>
      </c>
      <c r="X17" s="58">
        <v>49</v>
      </c>
      <c r="Y17" s="258">
        <v>171</v>
      </c>
      <c r="Z17" s="62">
        <v>0.11695906432748537</v>
      </c>
      <c r="AA17" s="62">
        <v>0.04678362573099415</v>
      </c>
      <c r="AB17" s="62">
        <v>0.3684210526315789</v>
      </c>
      <c r="AC17" s="62">
        <v>0.32748538011695905</v>
      </c>
      <c r="AD17" s="63">
        <v>0.14035087719298245</v>
      </c>
      <c r="AE17" s="58">
        <v>99</v>
      </c>
      <c r="AF17" s="62">
        <v>0.7878787878787878</v>
      </c>
      <c r="AG17" s="62">
        <v>0.21212121212121213</v>
      </c>
      <c r="AH17" s="62">
        <v>0</v>
      </c>
      <c r="AI17" s="58">
        <v>29</v>
      </c>
      <c r="AJ17" s="62">
        <v>0.27586206896551724</v>
      </c>
      <c r="AK17" s="62">
        <v>0.3448275862068966</v>
      </c>
      <c r="AL17" s="63">
        <v>0.3793103448275862</v>
      </c>
      <c r="AM17" s="58">
        <v>14</v>
      </c>
      <c r="AN17" s="62">
        <v>0.8571428571428571</v>
      </c>
      <c r="AO17" s="63">
        <v>0.14285714285714285</v>
      </c>
      <c r="AP17" s="58">
        <v>50</v>
      </c>
      <c r="AQ17" s="62">
        <v>0</v>
      </c>
      <c r="AR17" s="62">
        <v>0.02</v>
      </c>
      <c r="AS17" s="62">
        <v>0.98</v>
      </c>
    </row>
    <row r="18" spans="1:45" ht="13.5">
      <c r="A18" s="1" t="s">
        <v>23</v>
      </c>
      <c r="B18" s="58">
        <v>2240</v>
      </c>
      <c r="C18" s="59"/>
      <c r="D18" s="58">
        <v>902</v>
      </c>
      <c r="E18" s="58">
        <v>108</v>
      </c>
      <c r="F18" s="256">
        <v>87</v>
      </c>
      <c r="G18" s="58">
        <v>336</v>
      </c>
      <c r="H18" s="58">
        <v>242</v>
      </c>
      <c r="I18" s="58">
        <v>129</v>
      </c>
      <c r="J18" s="239">
        <v>795</v>
      </c>
      <c r="K18" s="58">
        <v>660</v>
      </c>
      <c r="L18" s="58">
        <v>133</v>
      </c>
      <c r="M18" s="58">
        <v>2</v>
      </c>
      <c r="N18" s="58">
        <v>323</v>
      </c>
      <c r="O18" s="58">
        <v>81</v>
      </c>
      <c r="P18" s="58">
        <v>113</v>
      </c>
      <c r="Q18" s="60">
        <v>129</v>
      </c>
      <c r="R18" s="61">
        <v>90</v>
      </c>
      <c r="S18" s="58">
        <v>19</v>
      </c>
      <c r="T18" s="257">
        <v>71</v>
      </c>
      <c r="U18" s="58">
        <v>130</v>
      </c>
      <c r="V18" s="58">
        <v>2</v>
      </c>
      <c r="W18" s="58">
        <v>22</v>
      </c>
      <c r="X18" s="58">
        <v>106</v>
      </c>
      <c r="Y18" s="258">
        <v>902</v>
      </c>
      <c r="Z18" s="62">
        <v>0.1197339246119734</v>
      </c>
      <c r="AA18" s="62">
        <v>0.09645232815964523</v>
      </c>
      <c r="AB18" s="62">
        <v>0.37250554323725055</v>
      </c>
      <c r="AC18" s="62">
        <v>0.2682926829268293</v>
      </c>
      <c r="AD18" s="63">
        <v>0.14301552106430154</v>
      </c>
      <c r="AE18" s="58">
        <v>795</v>
      </c>
      <c r="AF18" s="62">
        <v>0.8301886792452831</v>
      </c>
      <c r="AG18" s="62">
        <v>0.16729559748427672</v>
      </c>
      <c r="AH18" s="62">
        <v>0.0025157232704402514</v>
      </c>
      <c r="AI18" s="58">
        <v>323</v>
      </c>
      <c r="AJ18" s="62">
        <v>0.25077399380804954</v>
      </c>
      <c r="AK18" s="62">
        <v>0.3498452012383901</v>
      </c>
      <c r="AL18" s="63">
        <v>0.3993808049535604</v>
      </c>
      <c r="AM18" s="58">
        <v>90</v>
      </c>
      <c r="AN18" s="62">
        <v>0.2111111111111111</v>
      </c>
      <c r="AO18" s="63">
        <v>0.7888888888888889</v>
      </c>
      <c r="AP18" s="58">
        <v>130</v>
      </c>
      <c r="AQ18" s="62">
        <v>0.015384615384615385</v>
      </c>
      <c r="AR18" s="62">
        <v>0.16923076923076924</v>
      </c>
      <c r="AS18" s="62">
        <v>0.8153846153846154</v>
      </c>
    </row>
    <row r="19" spans="1:45" ht="14.25" thickBot="1">
      <c r="A19" s="1" t="s">
        <v>41</v>
      </c>
      <c r="B19" s="58">
        <v>1387</v>
      </c>
      <c r="C19" s="65"/>
      <c r="D19" s="58">
        <v>524</v>
      </c>
      <c r="E19" s="58">
        <v>20</v>
      </c>
      <c r="F19" s="256">
        <v>32</v>
      </c>
      <c r="G19" s="58">
        <v>148</v>
      </c>
      <c r="H19" s="58">
        <v>221</v>
      </c>
      <c r="I19" s="58">
        <v>103</v>
      </c>
      <c r="J19" s="239">
        <v>447</v>
      </c>
      <c r="K19" s="58">
        <v>344</v>
      </c>
      <c r="L19" s="58">
        <v>92</v>
      </c>
      <c r="M19" s="58">
        <v>11</v>
      </c>
      <c r="N19" s="58">
        <v>242</v>
      </c>
      <c r="O19" s="58">
        <v>63</v>
      </c>
      <c r="P19" s="58">
        <v>92</v>
      </c>
      <c r="Q19" s="60">
        <v>87</v>
      </c>
      <c r="R19" s="61">
        <v>102</v>
      </c>
      <c r="S19" s="58">
        <v>14</v>
      </c>
      <c r="T19" s="257">
        <v>88</v>
      </c>
      <c r="U19" s="58">
        <v>72</v>
      </c>
      <c r="V19" s="58">
        <v>0</v>
      </c>
      <c r="W19" s="58">
        <v>8</v>
      </c>
      <c r="X19" s="58">
        <v>64</v>
      </c>
      <c r="Y19" s="258">
        <v>524</v>
      </c>
      <c r="Z19" s="62">
        <v>0.03816793893129771</v>
      </c>
      <c r="AA19" s="62">
        <v>0.061068702290076333</v>
      </c>
      <c r="AB19" s="62">
        <v>0.2824427480916031</v>
      </c>
      <c r="AC19" s="62">
        <v>0.4217557251908397</v>
      </c>
      <c r="AD19" s="63">
        <v>0.1965648854961832</v>
      </c>
      <c r="AE19" s="58">
        <v>447</v>
      </c>
      <c r="AF19" s="62">
        <v>0.7695749440715883</v>
      </c>
      <c r="AG19" s="62">
        <v>0.2058165548098434</v>
      </c>
      <c r="AH19" s="62">
        <v>0.024608501118568233</v>
      </c>
      <c r="AI19" s="58">
        <v>242</v>
      </c>
      <c r="AJ19" s="62">
        <v>0.2603305785123967</v>
      </c>
      <c r="AK19" s="62">
        <v>0.38016528925619836</v>
      </c>
      <c r="AL19" s="63">
        <v>0.359504132231405</v>
      </c>
      <c r="AM19" s="58">
        <v>102</v>
      </c>
      <c r="AN19" s="62">
        <v>0.13725490196078433</v>
      </c>
      <c r="AO19" s="63">
        <v>0.8627450980392157</v>
      </c>
      <c r="AP19" s="58">
        <v>72</v>
      </c>
      <c r="AQ19" s="62">
        <v>0</v>
      </c>
      <c r="AR19" s="62">
        <v>0.1111111111111111</v>
      </c>
      <c r="AS19" s="62">
        <v>0.8888888888888888</v>
      </c>
    </row>
    <row r="20" spans="1:45" ht="14.25" thickTop="1">
      <c r="A20" s="1" t="s">
        <v>49</v>
      </c>
      <c r="B20" s="58">
        <v>1878</v>
      </c>
      <c r="C20" s="59"/>
      <c r="D20" s="58">
        <v>591</v>
      </c>
      <c r="E20" s="58">
        <v>62</v>
      </c>
      <c r="F20" s="256">
        <v>70</v>
      </c>
      <c r="G20" s="58">
        <v>228</v>
      </c>
      <c r="H20" s="58">
        <v>131</v>
      </c>
      <c r="I20" s="58">
        <v>100</v>
      </c>
      <c r="J20" s="239">
        <v>683</v>
      </c>
      <c r="K20" s="58">
        <v>555</v>
      </c>
      <c r="L20" s="58">
        <v>123</v>
      </c>
      <c r="M20" s="58">
        <v>5</v>
      </c>
      <c r="N20" s="58">
        <v>406</v>
      </c>
      <c r="O20" s="58">
        <v>87</v>
      </c>
      <c r="P20" s="58">
        <v>131</v>
      </c>
      <c r="Q20" s="60">
        <v>188</v>
      </c>
      <c r="R20" s="61">
        <v>124</v>
      </c>
      <c r="S20" s="58">
        <v>22</v>
      </c>
      <c r="T20" s="257">
        <v>102</v>
      </c>
      <c r="U20" s="58">
        <v>74</v>
      </c>
      <c r="V20" s="58">
        <v>1</v>
      </c>
      <c r="W20" s="58">
        <v>14</v>
      </c>
      <c r="X20" s="58">
        <v>59</v>
      </c>
      <c r="Y20" s="258">
        <v>591</v>
      </c>
      <c r="Z20" s="62">
        <v>0.10490693739424704</v>
      </c>
      <c r="AA20" s="62">
        <v>0.11844331641285956</v>
      </c>
      <c r="AB20" s="62">
        <v>0.38578680203045684</v>
      </c>
      <c r="AC20" s="62">
        <v>0.22165820642978004</v>
      </c>
      <c r="AD20" s="63">
        <v>0.1692047377326565</v>
      </c>
      <c r="AE20" s="58">
        <v>683</v>
      </c>
      <c r="AF20" s="62">
        <v>0.8125915080527086</v>
      </c>
      <c r="AG20" s="62">
        <v>0.1800878477306003</v>
      </c>
      <c r="AH20" s="62">
        <v>0.007320644216691069</v>
      </c>
      <c r="AI20" s="58">
        <v>406</v>
      </c>
      <c r="AJ20" s="62">
        <v>0.21428571428571427</v>
      </c>
      <c r="AK20" s="62">
        <v>0.3226600985221675</v>
      </c>
      <c r="AL20" s="63">
        <v>0.4630541871921182</v>
      </c>
      <c r="AM20" s="58">
        <v>124</v>
      </c>
      <c r="AN20" s="62">
        <v>0.1774193548387097</v>
      </c>
      <c r="AO20" s="63">
        <v>0.8225806451612904</v>
      </c>
      <c r="AP20" s="58">
        <v>74</v>
      </c>
      <c r="AQ20" s="62">
        <v>0.013513513513513514</v>
      </c>
      <c r="AR20" s="62">
        <v>0.1891891891891892</v>
      </c>
      <c r="AS20" s="62">
        <v>0.7972972972972973</v>
      </c>
    </row>
    <row r="21" spans="1:45" ht="14.25" thickBot="1">
      <c r="A21" s="1" t="s">
        <v>53</v>
      </c>
      <c r="B21" s="58">
        <v>753</v>
      </c>
      <c r="C21" s="59"/>
      <c r="D21" s="58">
        <v>280</v>
      </c>
      <c r="E21" s="58">
        <v>36</v>
      </c>
      <c r="F21" s="256">
        <v>21</v>
      </c>
      <c r="G21" s="58">
        <v>90</v>
      </c>
      <c r="H21" s="58">
        <v>91</v>
      </c>
      <c r="I21" s="58">
        <v>42</v>
      </c>
      <c r="J21" s="239">
        <v>178</v>
      </c>
      <c r="K21" s="58">
        <v>136</v>
      </c>
      <c r="L21" s="58">
        <v>37</v>
      </c>
      <c r="M21" s="58">
        <v>5</v>
      </c>
      <c r="N21" s="58">
        <v>118</v>
      </c>
      <c r="O21" s="58">
        <v>27</v>
      </c>
      <c r="P21" s="58">
        <v>42</v>
      </c>
      <c r="Q21" s="60">
        <v>49</v>
      </c>
      <c r="R21" s="61">
        <v>25</v>
      </c>
      <c r="S21" s="58">
        <v>7</v>
      </c>
      <c r="T21" s="257">
        <v>18</v>
      </c>
      <c r="U21" s="58">
        <v>152</v>
      </c>
      <c r="V21" s="58">
        <v>3</v>
      </c>
      <c r="W21" s="58">
        <v>18</v>
      </c>
      <c r="X21" s="58">
        <v>131</v>
      </c>
      <c r="Y21" s="258">
        <v>280</v>
      </c>
      <c r="Z21" s="62">
        <v>0.12857142857142856</v>
      </c>
      <c r="AA21" s="62">
        <v>0.075</v>
      </c>
      <c r="AB21" s="62">
        <v>0.32142857142857145</v>
      </c>
      <c r="AC21" s="62">
        <v>0.325</v>
      </c>
      <c r="AD21" s="63">
        <v>0.15</v>
      </c>
      <c r="AE21" s="58">
        <v>178</v>
      </c>
      <c r="AF21" s="62">
        <v>0.7640449438202247</v>
      </c>
      <c r="AG21" s="62">
        <v>0.20786516853932585</v>
      </c>
      <c r="AH21" s="62">
        <v>0.028089887640449437</v>
      </c>
      <c r="AI21" s="58">
        <v>118</v>
      </c>
      <c r="AJ21" s="62">
        <v>0.2288135593220339</v>
      </c>
      <c r="AK21" s="62">
        <v>0.3559322033898305</v>
      </c>
      <c r="AL21" s="63">
        <v>0.4152542372881356</v>
      </c>
      <c r="AM21" s="58">
        <v>25</v>
      </c>
      <c r="AN21" s="62">
        <v>0.28</v>
      </c>
      <c r="AO21" s="63">
        <v>0.72</v>
      </c>
      <c r="AP21" s="58">
        <v>152</v>
      </c>
      <c r="AQ21" s="62">
        <v>0.019736842105263157</v>
      </c>
      <c r="AR21" s="62">
        <v>0.11842105263157894</v>
      </c>
      <c r="AS21" s="62">
        <v>0.8618421052631579</v>
      </c>
    </row>
    <row r="22" spans="1:45" ht="15" thickBot="1" thickTop="1">
      <c r="A22" s="243" t="s">
        <v>139</v>
      </c>
      <c r="B22" s="244">
        <v>6948</v>
      </c>
      <c r="C22" s="59"/>
      <c r="D22" s="246">
        <v>2604</v>
      </c>
      <c r="E22" s="244">
        <v>255</v>
      </c>
      <c r="F22" s="244">
        <v>228</v>
      </c>
      <c r="G22" s="244">
        <v>910</v>
      </c>
      <c r="H22" s="244">
        <v>777</v>
      </c>
      <c r="I22" s="244">
        <v>434</v>
      </c>
      <c r="J22" s="246">
        <v>2315</v>
      </c>
      <c r="K22" s="244">
        <v>1858</v>
      </c>
      <c r="L22" s="244">
        <v>434</v>
      </c>
      <c r="M22" s="244">
        <v>23</v>
      </c>
      <c r="N22" s="244">
        <v>1166</v>
      </c>
      <c r="O22" s="244">
        <v>280</v>
      </c>
      <c r="P22" s="244">
        <v>406</v>
      </c>
      <c r="Q22" s="259">
        <v>480</v>
      </c>
      <c r="R22" s="260">
        <v>370</v>
      </c>
      <c r="S22" s="244">
        <v>77</v>
      </c>
      <c r="T22" s="261">
        <v>293</v>
      </c>
      <c r="U22" s="260">
        <v>493</v>
      </c>
      <c r="V22" s="244">
        <v>6</v>
      </c>
      <c r="W22" s="244">
        <v>67</v>
      </c>
      <c r="X22" s="244">
        <v>420</v>
      </c>
      <c r="Y22" s="244">
        <v>2604</v>
      </c>
      <c r="Z22" s="262">
        <v>0.097926267281106</v>
      </c>
      <c r="AA22" s="262">
        <v>0.08755760368663594</v>
      </c>
      <c r="AB22" s="262">
        <v>0.34946236559139787</v>
      </c>
      <c r="AC22" s="262">
        <v>0.29838709677419356</v>
      </c>
      <c r="AD22" s="263">
        <v>0.16666666666666666</v>
      </c>
      <c r="AE22" s="244">
        <v>2315</v>
      </c>
      <c r="AF22" s="262">
        <v>0.8025917926565874</v>
      </c>
      <c r="AG22" s="262">
        <v>0.1874730021598272</v>
      </c>
      <c r="AH22" s="262">
        <v>0.009935205183585313</v>
      </c>
      <c r="AI22" s="244">
        <v>1166</v>
      </c>
      <c r="AJ22" s="262">
        <v>0.24013722126929674</v>
      </c>
      <c r="AK22" s="262">
        <v>0.3481989708404803</v>
      </c>
      <c r="AL22" s="263">
        <v>0.411663807890223</v>
      </c>
      <c r="AM22" s="260">
        <v>370</v>
      </c>
      <c r="AN22" s="262">
        <v>0.20810810810810812</v>
      </c>
      <c r="AO22" s="263">
        <v>0.7918918918918919</v>
      </c>
      <c r="AP22" s="260">
        <v>493</v>
      </c>
      <c r="AQ22" s="262">
        <v>0.012170385395537525</v>
      </c>
      <c r="AR22" s="262">
        <v>0.1359026369168357</v>
      </c>
      <c r="AS22" s="262">
        <v>0.8519269776876268</v>
      </c>
    </row>
    <row r="23" spans="1:45" ht="14.25" thickTop="1">
      <c r="A23" s="1" t="s">
        <v>5</v>
      </c>
      <c r="B23" s="58">
        <v>791</v>
      </c>
      <c r="C23" s="59"/>
      <c r="D23" s="58">
        <v>312</v>
      </c>
      <c r="E23" s="58">
        <v>77</v>
      </c>
      <c r="F23" s="256">
        <v>11</v>
      </c>
      <c r="G23" s="58">
        <v>92</v>
      </c>
      <c r="H23" s="58">
        <v>93</v>
      </c>
      <c r="I23" s="58">
        <v>39</v>
      </c>
      <c r="J23" s="239">
        <v>273</v>
      </c>
      <c r="K23" s="58">
        <v>232</v>
      </c>
      <c r="L23" s="58">
        <v>37</v>
      </c>
      <c r="M23" s="58">
        <v>4</v>
      </c>
      <c r="N23" s="58">
        <v>93</v>
      </c>
      <c r="O23" s="58">
        <v>12</v>
      </c>
      <c r="P23" s="58">
        <v>47</v>
      </c>
      <c r="Q23" s="60">
        <v>34</v>
      </c>
      <c r="R23" s="61">
        <v>55</v>
      </c>
      <c r="S23" s="58">
        <v>16</v>
      </c>
      <c r="T23" s="257">
        <v>39</v>
      </c>
      <c r="U23" s="58">
        <v>58</v>
      </c>
      <c r="V23" s="58">
        <v>1</v>
      </c>
      <c r="W23" s="58">
        <v>6</v>
      </c>
      <c r="X23" s="58">
        <v>51</v>
      </c>
      <c r="Y23" s="258">
        <v>312</v>
      </c>
      <c r="Z23" s="62">
        <v>0.2467948717948718</v>
      </c>
      <c r="AA23" s="62">
        <v>0.035256410256410256</v>
      </c>
      <c r="AB23" s="62">
        <v>0.2948717948717949</v>
      </c>
      <c r="AC23" s="62">
        <v>0.2980769230769231</v>
      </c>
      <c r="AD23" s="63">
        <v>0.125</v>
      </c>
      <c r="AE23" s="58">
        <v>273</v>
      </c>
      <c r="AF23" s="62">
        <v>0.8498168498168498</v>
      </c>
      <c r="AG23" s="62">
        <v>0.13553113553113552</v>
      </c>
      <c r="AH23" s="62">
        <v>0.014652014652014652</v>
      </c>
      <c r="AI23" s="58">
        <v>93</v>
      </c>
      <c r="AJ23" s="62">
        <v>0.12903225806451613</v>
      </c>
      <c r="AK23" s="62">
        <v>0.5053763440860215</v>
      </c>
      <c r="AL23" s="63">
        <v>0.3655913978494624</v>
      </c>
      <c r="AM23" s="58">
        <v>55</v>
      </c>
      <c r="AN23" s="62">
        <v>0.2909090909090909</v>
      </c>
      <c r="AO23" s="63">
        <v>0.7090909090909091</v>
      </c>
      <c r="AP23" s="58">
        <v>58</v>
      </c>
      <c r="AQ23" s="62">
        <v>0.017241379310344827</v>
      </c>
      <c r="AR23" s="62">
        <v>0.10344827586206896</v>
      </c>
      <c r="AS23" s="62">
        <v>0.8793103448275862</v>
      </c>
    </row>
    <row r="24" spans="1:45" ht="14.25" thickBot="1">
      <c r="A24" s="1" t="s">
        <v>13</v>
      </c>
      <c r="B24" s="58">
        <v>3466</v>
      </c>
      <c r="C24" s="65"/>
      <c r="D24" s="58">
        <v>1213</v>
      </c>
      <c r="E24" s="58">
        <v>65</v>
      </c>
      <c r="F24" s="256">
        <v>119</v>
      </c>
      <c r="G24" s="58">
        <v>240</v>
      </c>
      <c r="H24" s="58">
        <v>565</v>
      </c>
      <c r="I24" s="58">
        <v>224</v>
      </c>
      <c r="J24" s="239">
        <v>1281</v>
      </c>
      <c r="K24" s="58">
        <v>1158</v>
      </c>
      <c r="L24" s="58">
        <v>102</v>
      </c>
      <c r="M24" s="58">
        <v>21</v>
      </c>
      <c r="N24" s="58">
        <v>647</v>
      </c>
      <c r="O24" s="58">
        <v>111</v>
      </c>
      <c r="P24" s="58">
        <v>261</v>
      </c>
      <c r="Q24" s="60">
        <v>275</v>
      </c>
      <c r="R24" s="61">
        <v>230</v>
      </c>
      <c r="S24" s="58">
        <v>77</v>
      </c>
      <c r="T24" s="257">
        <v>153</v>
      </c>
      <c r="U24" s="58">
        <v>95</v>
      </c>
      <c r="V24" s="58">
        <v>8</v>
      </c>
      <c r="W24" s="58">
        <v>14</v>
      </c>
      <c r="X24" s="58">
        <v>73</v>
      </c>
      <c r="Y24" s="258">
        <v>1213</v>
      </c>
      <c r="Z24" s="62">
        <v>0.05358615004122012</v>
      </c>
      <c r="AA24" s="62">
        <v>0.09810387469084914</v>
      </c>
      <c r="AB24" s="62">
        <v>0.1978565539983512</v>
      </c>
      <c r="AC24" s="62">
        <v>0.46578730420445175</v>
      </c>
      <c r="AD24" s="63">
        <v>0.18466611706512778</v>
      </c>
      <c r="AE24" s="58">
        <v>1281</v>
      </c>
      <c r="AF24" s="62">
        <v>0.9039812646370023</v>
      </c>
      <c r="AG24" s="62">
        <v>0.07962529274004684</v>
      </c>
      <c r="AH24" s="62">
        <v>0.01639344262295082</v>
      </c>
      <c r="AI24" s="58">
        <v>647</v>
      </c>
      <c r="AJ24" s="62">
        <v>0.17156105100463678</v>
      </c>
      <c r="AK24" s="62">
        <v>0.4034003091190108</v>
      </c>
      <c r="AL24" s="63">
        <v>0.4250386398763524</v>
      </c>
      <c r="AM24" s="58">
        <v>230</v>
      </c>
      <c r="AN24" s="62">
        <v>0.3347826086956522</v>
      </c>
      <c r="AO24" s="63">
        <v>0.6652173913043479</v>
      </c>
      <c r="AP24" s="58">
        <v>95</v>
      </c>
      <c r="AQ24" s="62">
        <v>0.08421052631578947</v>
      </c>
      <c r="AR24" s="62">
        <v>0.14736842105263157</v>
      </c>
      <c r="AS24" s="62">
        <v>0.7684210526315789</v>
      </c>
    </row>
    <row r="25" spans="1:45" ht="14.25" thickTop="1">
      <c r="A25" s="1" t="s">
        <v>14</v>
      </c>
      <c r="B25" s="58">
        <v>2531</v>
      </c>
      <c r="C25" s="59"/>
      <c r="D25" s="58">
        <v>837</v>
      </c>
      <c r="E25" s="58">
        <v>43</v>
      </c>
      <c r="F25" s="256">
        <v>40</v>
      </c>
      <c r="G25" s="58">
        <v>292</v>
      </c>
      <c r="H25" s="58">
        <v>364</v>
      </c>
      <c r="I25" s="58">
        <v>98</v>
      </c>
      <c r="J25" s="239">
        <v>720</v>
      </c>
      <c r="K25" s="58">
        <v>656</v>
      </c>
      <c r="L25" s="58">
        <v>62</v>
      </c>
      <c r="M25" s="58">
        <v>2</v>
      </c>
      <c r="N25" s="58">
        <v>582</v>
      </c>
      <c r="O25" s="58">
        <v>75</v>
      </c>
      <c r="P25" s="58">
        <v>162</v>
      </c>
      <c r="Q25" s="60">
        <v>345</v>
      </c>
      <c r="R25" s="61">
        <v>165</v>
      </c>
      <c r="S25" s="58">
        <v>17</v>
      </c>
      <c r="T25" s="257">
        <v>148</v>
      </c>
      <c r="U25" s="58">
        <v>227</v>
      </c>
      <c r="V25" s="58">
        <v>0</v>
      </c>
      <c r="W25" s="58">
        <v>25</v>
      </c>
      <c r="X25" s="58">
        <v>202</v>
      </c>
      <c r="Y25" s="258">
        <v>837</v>
      </c>
      <c r="Z25" s="62">
        <v>0.05137395459976105</v>
      </c>
      <c r="AA25" s="62">
        <v>0.04778972520908005</v>
      </c>
      <c r="AB25" s="62">
        <v>0.34886499402628435</v>
      </c>
      <c r="AC25" s="62">
        <v>0.4348864994026284</v>
      </c>
      <c r="AD25" s="63">
        <v>0.11708482676224612</v>
      </c>
      <c r="AE25" s="58">
        <v>720</v>
      </c>
      <c r="AF25" s="62">
        <v>0.9111111111111111</v>
      </c>
      <c r="AG25" s="62">
        <v>0.08611111111111111</v>
      </c>
      <c r="AH25" s="62">
        <v>0.002777777777777778</v>
      </c>
      <c r="AI25" s="58">
        <v>582</v>
      </c>
      <c r="AJ25" s="62">
        <v>0.12886597938144329</v>
      </c>
      <c r="AK25" s="62">
        <v>0.27835051546391754</v>
      </c>
      <c r="AL25" s="63">
        <v>0.5927835051546392</v>
      </c>
      <c r="AM25" s="58">
        <v>165</v>
      </c>
      <c r="AN25" s="62">
        <v>0.10303030303030303</v>
      </c>
      <c r="AO25" s="63">
        <v>0.896969696969697</v>
      </c>
      <c r="AP25" s="58">
        <v>227</v>
      </c>
      <c r="AQ25" s="62">
        <v>0</v>
      </c>
      <c r="AR25" s="62">
        <v>0.11013215859030837</v>
      </c>
      <c r="AS25" s="62">
        <v>0.8898678414096917</v>
      </c>
    </row>
    <row r="26" spans="1:45" ht="13.5">
      <c r="A26" s="1" t="s">
        <v>55</v>
      </c>
      <c r="B26" s="58">
        <v>6131</v>
      </c>
      <c r="C26" s="59"/>
      <c r="D26" s="58">
        <v>1805</v>
      </c>
      <c r="E26" s="58">
        <v>255</v>
      </c>
      <c r="F26" s="256">
        <v>123</v>
      </c>
      <c r="G26" s="58">
        <v>229</v>
      </c>
      <c r="H26" s="58">
        <v>916</v>
      </c>
      <c r="I26" s="58">
        <v>282</v>
      </c>
      <c r="J26" s="239">
        <v>2070</v>
      </c>
      <c r="K26" s="58">
        <v>1842</v>
      </c>
      <c r="L26" s="58">
        <v>222</v>
      </c>
      <c r="M26" s="58">
        <v>6</v>
      </c>
      <c r="N26" s="58">
        <v>1603</v>
      </c>
      <c r="O26" s="58">
        <v>236</v>
      </c>
      <c r="P26" s="58">
        <v>612</v>
      </c>
      <c r="Q26" s="60">
        <v>755</v>
      </c>
      <c r="R26" s="61">
        <v>422</v>
      </c>
      <c r="S26" s="58">
        <v>74</v>
      </c>
      <c r="T26" s="257">
        <v>348</v>
      </c>
      <c r="U26" s="58">
        <v>231</v>
      </c>
      <c r="V26" s="58">
        <v>2</v>
      </c>
      <c r="W26" s="58">
        <v>52</v>
      </c>
      <c r="X26" s="58">
        <v>177</v>
      </c>
      <c r="Y26" s="258">
        <v>1805</v>
      </c>
      <c r="Z26" s="62">
        <v>0.14127423822714683</v>
      </c>
      <c r="AA26" s="62">
        <v>0.06814404432132964</v>
      </c>
      <c r="AB26" s="62">
        <v>0.12686980609418283</v>
      </c>
      <c r="AC26" s="62">
        <v>0.5074792243767313</v>
      </c>
      <c r="AD26" s="63">
        <v>0.1562326869806094</v>
      </c>
      <c r="AE26" s="58">
        <v>2070</v>
      </c>
      <c r="AF26" s="62">
        <v>0.8898550724637682</v>
      </c>
      <c r="AG26" s="62">
        <v>0.1072463768115942</v>
      </c>
      <c r="AH26" s="62">
        <v>0.002898550724637681</v>
      </c>
      <c r="AI26" s="58">
        <v>1603</v>
      </c>
      <c r="AJ26" s="62">
        <v>0.1472239550842171</v>
      </c>
      <c r="AK26" s="62">
        <v>0.3817841547099189</v>
      </c>
      <c r="AL26" s="63">
        <v>0.470991890205864</v>
      </c>
      <c r="AM26" s="58">
        <v>422</v>
      </c>
      <c r="AN26" s="62">
        <v>0.17535545023696683</v>
      </c>
      <c r="AO26" s="63">
        <v>0.8246445497630331</v>
      </c>
      <c r="AP26" s="58">
        <v>231</v>
      </c>
      <c r="AQ26" s="62">
        <v>0.008658008658008658</v>
      </c>
      <c r="AR26" s="62">
        <v>0.22510822510822512</v>
      </c>
      <c r="AS26" s="62">
        <v>0.7662337662337663</v>
      </c>
    </row>
    <row r="27" spans="1:45" ht="13.5">
      <c r="A27" s="1" t="s">
        <v>28</v>
      </c>
      <c r="B27" s="58">
        <v>1957</v>
      </c>
      <c r="C27" s="59"/>
      <c r="D27" s="58">
        <v>576</v>
      </c>
      <c r="E27" s="58">
        <v>49</v>
      </c>
      <c r="F27" s="256">
        <v>29</v>
      </c>
      <c r="G27" s="58">
        <v>64</v>
      </c>
      <c r="H27" s="58">
        <v>371</v>
      </c>
      <c r="I27" s="58">
        <v>63</v>
      </c>
      <c r="J27" s="239">
        <v>758</v>
      </c>
      <c r="K27" s="58">
        <v>659</v>
      </c>
      <c r="L27" s="58">
        <v>88</v>
      </c>
      <c r="M27" s="58">
        <v>11</v>
      </c>
      <c r="N27" s="58">
        <v>530</v>
      </c>
      <c r="O27" s="58">
        <v>99</v>
      </c>
      <c r="P27" s="58">
        <v>210</v>
      </c>
      <c r="Q27" s="60">
        <v>221</v>
      </c>
      <c r="R27" s="61">
        <v>56</v>
      </c>
      <c r="S27" s="58">
        <v>7</v>
      </c>
      <c r="T27" s="257">
        <v>49</v>
      </c>
      <c r="U27" s="58">
        <v>37</v>
      </c>
      <c r="V27" s="58">
        <v>2</v>
      </c>
      <c r="W27" s="58">
        <v>3</v>
      </c>
      <c r="X27" s="58">
        <v>32</v>
      </c>
      <c r="Y27" s="258">
        <v>576</v>
      </c>
      <c r="Z27" s="62">
        <v>0.08506944444444445</v>
      </c>
      <c r="AA27" s="62">
        <v>0.050347222222222224</v>
      </c>
      <c r="AB27" s="62">
        <v>0.1111111111111111</v>
      </c>
      <c r="AC27" s="62">
        <v>0.6440972222222222</v>
      </c>
      <c r="AD27" s="63">
        <v>0.109375</v>
      </c>
      <c r="AE27" s="58">
        <v>758</v>
      </c>
      <c r="AF27" s="62">
        <v>0.8693931398416886</v>
      </c>
      <c r="AG27" s="62">
        <v>0.11609498680738786</v>
      </c>
      <c r="AH27" s="62">
        <v>0.014511873350923483</v>
      </c>
      <c r="AI27" s="58">
        <v>530</v>
      </c>
      <c r="AJ27" s="62">
        <v>0.18679245283018867</v>
      </c>
      <c r="AK27" s="62">
        <v>0.39622641509433965</v>
      </c>
      <c r="AL27" s="63">
        <v>0.4169811320754717</v>
      </c>
      <c r="AM27" s="58">
        <v>56</v>
      </c>
      <c r="AN27" s="62">
        <v>0.125</v>
      </c>
      <c r="AO27" s="63">
        <v>0.875</v>
      </c>
      <c r="AP27" s="58">
        <v>37</v>
      </c>
      <c r="AQ27" s="62">
        <v>0.05405405405405406</v>
      </c>
      <c r="AR27" s="62">
        <v>0.08108108108108109</v>
      </c>
      <c r="AS27" s="62">
        <v>0.8648648648648649</v>
      </c>
    </row>
    <row r="28" spans="1:45" ht="13.5">
      <c r="A28" s="1" t="s">
        <v>30</v>
      </c>
      <c r="B28" s="58">
        <v>2016</v>
      </c>
      <c r="C28" s="59"/>
      <c r="D28" s="58">
        <v>880</v>
      </c>
      <c r="E28" s="58">
        <v>68</v>
      </c>
      <c r="F28" s="256">
        <v>70</v>
      </c>
      <c r="G28" s="58">
        <v>305</v>
      </c>
      <c r="H28" s="58">
        <v>326</v>
      </c>
      <c r="I28" s="58">
        <v>111</v>
      </c>
      <c r="J28" s="239">
        <v>593</v>
      </c>
      <c r="K28" s="58">
        <v>492</v>
      </c>
      <c r="L28" s="58">
        <v>88</v>
      </c>
      <c r="M28" s="58">
        <v>13</v>
      </c>
      <c r="N28" s="58">
        <v>308</v>
      </c>
      <c r="O28" s="58">
        <v>63</v>
      </c>
      <c r="P28" s="58">
        <v>112</v>
      </c>
      <c r="Q28" s="60">
        <v>133</v>
      </c>
      <c r="R28" s="61">
        <v>122</v>
      </c>
      <c r="S28" s="58">
        <v>30</v>
      </c>
      <c r="T28" s="257">
        <v>92</v>
      </c>
      <c r="U28" s="58">
        <v>113</v>
      </c>
      <c r="V28" s="58">
        <v>29</v>
      </c>
      <c r="W28" s="58">
        <v>10</v>
      </c>
      <c r="X28" s="58">
        <v>74</v>
      </c>
      <c r="Y28" s="258">
        <v>880</v>
      </c>
      <c r="Z28" s="62">
        <v>0.07727272727272727</v>
      </c>
      <c r="AA28" s="62">
        <v>0.07954545454545454</v>
      </c>
      <c r="AB28" s="62">
        <v>0.3465909090909091</v>
      </c>
      <c r="AC28" s="62">
        <v>0.3704545454545455</v>
      </c>
      <c r="AD28" s="63">
        <v>0.12613636363636363</v>
      </c>
      <c r="AE28" s="58">
        <v>593</v>
      </c>
      <c r="AF28" s="62">
        <v>0.8296795952782462</v>
      </c>
      <c r="AG28" s="62">
        <v>0.14839797639123103</v>
      </c>
      <c r="AH28" s="62">
        <v>0.021922428330522766</v>
      </c>
      <c r="AI28" s="58">
        <v>308</v>
      </c>
      <c r="AJ28" s="62">
        <v>0.20454545454545456</v>
      </c>
      <c r="AK28" s="62">
        <v>0.36363636363636365</v>
      </c>
      <c r="AL28" s="63">
        <v>0.4318181818181818</v>
      </c>
      <c r="AM28" s="58">
        <v>122</v>
      </c>
      <c r="AN28" s="62">
        <v>0.2459016393442623</v>
      </c>
      <c r="AO28" s="63">
        <v>0.7540983606557377</v>
      </c>
      <c r="AP28" s="58">
        <v>113</v>
      </c>
      <c r="AQ28" s="62">
        <v>0.25663716814159293</v>
      </c>
      <c r="AR28" s="62">
        <v>0.08849557522123894</v>
      </c>
      <c r="AS28" s="62">
        <v>0.6548672566371682</v>
      </c>
    </row>
    <row r="29" spans="1:45" ht="14.25" thickBot="1">
      <c r="A29" s="1" t="s">
        <v>44</v>
      </c>
      <c r="B29" s="58">
        <v>4596</v>
      </c>
      <c r="C29" s="65"/>
      <c r="D29" s="58">
        <v>2276</v>
      </c>
      <c r="E29" s="58">
        <v>1156</v>
      </c>
      <c r="F29" s="256">
        <v>81</v>
      </c>
      <c r="G29" s="58">
        <v>189</v>
      </c>
      <c r="H29" s="58">
        <v>577</v>
      </c>
      <c r="I29" s="58">
        <v>273</v>
      </c>
      <c r="J29" s="239">
        <v>1339</v>
      </c>
      <c r="K29" s="58">
        <v>1241</v>
      </c>
      <c r="L29" s="58">
        <v>83</v>
      </c>
      <c r="M29" s="58">
        <v>15</v>
      </c>
      <c r="N29" s="58">
        <v>332</v>
      </c>
      <c r="O29" s="58">
        <v>73</v>
      </c>
      <c r="P29" s="58">
        <v>113</v>
      </c>
      <c r="Q29" s="60">
        <v>146</v>
      </c>
      <c r="R29" s="61">
        <v>450</v>
      </c>
      <c r="S29" s="58">
        <v>95</v>
      </c>
      <c r="T29" s="257">
        <v>355</v>
      </c>
      <c r="U29" s="58">
        <v>199</v>
      </c>
      <c r="V29" s="58">
        <v>4</v>
      </c>
      <c r="W29" s="58">
        <v>31</v>
      </c>
      <c r="X29" s="58">
        <v>164</v>
      </c>
      <c r="Y29" s="258">
        <v>2276</v>
      </c>
      <c r="Z29" s="62">
        <v>0.507908611599297</v>
      </c>
      <c r="AA29" s="62">
        <v>0.035588752196836555</v>
      </c>
      <c r="AB29" s="62">
        <v>0.08304042179261863</v>
      </c>
      <c r="AC29" s="62">
        <v>0.2535149384885764</v>
      </c>
      <c r="AD29" s="63">
        <v>0.11994727592267135</v>
      </c>
      <c r="AE29" s="58">
        <v>1339</v>
      </c>
      <c r="AF29" s="62">
        <v>0.9268110530246453</v>
      </c>
      <c r="AG29" s="62">
        <v>0.0619865571321882</v>
      </c>
      <c r="AH29" s="62">
        <v>0.011202389843166542</v>
      </c>
      <c r="AI29" s="58">
        <v>332</v>
      </c>
      <c r="AJ29" s="62">
        <v>0.21987951807228914</v>
      </c>
      <c r="AK29" s="62">
        <v>0.34036144578313254</v>
      </c>
      <c r="AL29" s="63">
        <v>0.4397590361445783</v>
      </c>
      <c r="AM29" s="58">
        <v>450</v>
      </c>
      <c r="AN29" s="62">
        <v>0.2111111111111111</v>
      </c>
      <c r="AO29" s="63">
        <v>0.7888888888888889</v>
      </c>
      <c r="AP29" s="58">
        <v>199</v>
      </c>
      <c r="AQ29" s="62">
        <v>0.020100502512562814</v>
      </c>
      <c r="AR29" s="62">
        <v>0.15577889447236182</v>
      </c>
      <c r="AS29" s="62">
        <v>0.8241206030150754</v>
      </c>
    </row>
    <row r="30" spans="1:45" ht="15" thickBot="1" thickTop="1">
      <c r="A30" s="1" t="s">
        <v>46</v>
      </c>
      <c r="B30" s="58">
        <v>1360</v>
      </c>
      <c r="C30" s="59"/>
      <c r="D30" s="58">
        <v>532</v>
      </c>
      <c r="E30" s="58">
        <v>99</v>
      </c>
      <c r="F30" s="256">
        <v>24</v>
      </c>
      <c r="G30" s="58">
        <v>178</v>
      </c>
      <c r="H30" s="58">
        <v>136</v>
      </c>
      <c r="I30" s="58">
        <v>95</v>
      </c>
      <c r="J30" s="239">
        <v>423</v>
      </c>
      <c r="K30" s="58">
        <v>365</v>
      </c>
      <c r="L30" s="58">
        <v>46</v>
      </c>
      <c r="M30" s="58">
        <v>12</v>
      </c>
      <c r="N30" s="58">
        <v>184</v>
      </c>
      <c r="O30" s="58">
        <v>23</v>
      </c>
      <c r="P30" s="58">
        <v>86</v>
      </c>
      <c r="Q30" s="60">
        <v>75</v>
      </c>
      <c r="R30" s="61">
        <v>28</v>
      </c>
      <c r="S30" s="58">
        <v>12</v>
      </c>
      <c r="T30" s="257">
        <v>16</v>
      </c>
      <c r="U30" s="58">
        <v>193</v>
      </c>
      <c r="V30" s="58">
        <v>0</v>
      </c>
      <c r="W30" s="58">
        <v>100</v>
      </c>
      <c r="X30" s="58">
        <v>93</v>
      </c>
      <c r="Y30" s="258">
        <v>532</v>
      </c>
      <c r="Z30" s="62">
        <v>0.18609022556390978</v>
      </c>
      <c r="AA30" s="62">
        <v>0.045112781954887216</v>
      </c>
      <c r="AB30" s="62">
        <v>0.33458646616541354</v>
      </c>
      <c r="AC30" s="62">
        <v>0.2556390977443609</v>
      </c>
      <c r="AD30" s="63">
        <v>0.17857142857142858</v>
      </c>
      <c r="AE30" s="58">
        <v>423</v>
      </c>
      <c r="AF30" s="62">
        <v>0.8628841607565012</v>
      </c>
      <c r="AG30" s="62">
        <v>0.10874704491725769</v>
      </c>
      <c r="AH30" s="62">
        <v>0.028368794326241134</v>
      </c>
      <c r="AI30" s="58">
        <v>184</v>
      </c>
      <c r="AJ30" s="62">
        <v>0.125</v>
      </c>
      <c r="AK30" s="62">
        <v>0.4673913043478261</v>
      </c>
      <c r="AL30" s="63">
        <v>0.4076086956521739</v>
      </c>
      <c r="AM30" s="58">
        <v>28</v>
      </c>
      <c r="AN30" s="62">
        <v>0.42857142857142855</v>
      </c>
      <c r="AO30" s="63">
        <v>0.5714285714285714</v>
      </c>
      <c r="AP30" s="58">
        <v>193</v>
      </c>
      <c r="AQ30" s="62">
        <v>0</v>
      </c>
      <c r="AR30" s="62">
        <v>0.5181347150259067</v>
      </c>
      <c r="AS30" s="62">
        <v>0.48186528497409326</v>
      </c>
    </row>
    <row r="31" spans="1:45" ht="15" thickBot="1" thickTop="1">
      <c r="A31" s="243" t="s">
        <v>140</v>
      </c>
      <c r="B31" s="244">
        <v>22848</v>
      </c>
      <c r="C31" s="59"/>
      <c r="D31" s="246">
        <v>8431</v>
      </c>
      <c r="E31" s="244">
        <v>1812</v>
      </c>
      <c r="F31" s="244">
        <v>497</v>
      </c>
      <c r="G31" s="244">
        <v>1589</v>
      </c>
      <c r="H31" s="244">
        <v>3348</v>
      </c>
      <c r="I31" s="244">
        <v>1185</v>
      </c>
      <c r="J31" s="246">
        <v>7457</v>
      </c>
      <c r="K31" s="244">
        <v>6645</v>
      </c>
      <c r="L31" s="244">
        <v>728</v>
      </c>
      <c r="M31" s="244">
        <v>84</v>
      </c>
      <c r="N31" s="244">
        <v>4279</v>
      </c>
      <c r="O31" s="244">
        <v>692</v>
      </c>
      <c r="P31" s="244">
        <v>1603</v>
      </c>
      <c r="Q31" s="259">
        <v>1984</v>
      </c>
      <c r="R31" s="260">
        <v>1528</v>
      </c>
      <c r="S31" s="244">
        <v>328</v>
      </c>
      <c r="T31" s="261">
        <v>1200</v>
      </c>
      <c r="U31" s="260">
        <v>1153</v>
      </c>
      <c r="V31" s="244">
        <v>46</v>
      </c>
      <c r="W31" s="244">
        <v>241</v>
      </c>
      <c r="X31" s="244">
        <v>866</v>
      </c>
      <c r="Y31" s="244">
        <v>8431</v>
      </c>
      <c r="Z31" s="262">
        <v>0.21492112442177677</v>
      </c>
      <c r="AA31" s="262">
        <v>0.058949116356304114</v>
      </c>
      <c r="AB31" s="262">
        <v>0.18847111849128217</v>
      </c>
      <c r="AC31" s="262">
        <v>0.39710591863361405</v>
      </c>
      <c r="AD31" s="263">
        <v>0.14055272209702288</v>
      </c>
      <c r="AE31" s="244">
        <v>7457</v>
      </c>
      <c r="AF31" s="262">
        <v>0.8911090250771088</v>
      </c>
      <c r="AG31" s="262">
        <v>0.09762639131017836</v>
      </c>
      <c r="AH31" s="262">
        <v>0.011264583612712887</v>
      </c>
      <c r="AI31" s="244">
        <v>4279</v>
      </c>
      <c r="AJ31" s="262">
        <v>0.1617200280439355</v>
      </c>
      <c r="AK31" s="262">
        <v>0.37462023837345176</v>
      </c>
      <c r="AL31" s="263">
        <v>0.46365973358261275</v>
      </c>
      <c r="AM31" s="260">
        <v>1528</v>
      </c>
      <c r="AN31" s="262">
        <v>0.21465968586387435</v>
      </c>
      <c r="AO31" s="263">
        <v>0.7853403141361257</v>
      </c>
      <c r="AP31" s="260">
        <v>1153</v>
      </c>
      <c r="AQ31" s="262">
        <v>0.0398959236773634</v>
      </c>
      <c r="AR31" s="262">
        <v>0.20901994796183868</v>
      </c>
      <c r="AS31" s="262">
        <v>0.751084128360798</v>
      </c>
    </row>
    <row r="32" spans="1:45" ht="14.25" thickTop="1">
      <c r="A32" s="1" t="s">
        <v>18</v>
      </c>
      <c r="B32" s="58">
        <v>7004</v>
      </c>
      <c r="C32" s="59"/>
      <c r="D32" s="58">
        <v>3107</v>
      </c>
      <c r="E32" s="58">
        <v>378</v>
      </c>
      <c r="F32" s="256">
        <v>341</v>
      </c>
      <c r="G32" s="58">
        <v>924</v>
      </c>
      <c r="H32" s="58">
        <v>1046</v>
      </c>
      <c r="I32" s="58">
        <v>418</v>
      </c>
      <c r="J32" s="239">
        <v>1662</v>
      </c>
      <c r="K32" s="58">
        <v>1378</v>
      </c>
      <c r="L32" s="58">
        <v>260</v>
      </c>
      <c r="M32" s="58">
        <v>24</v>
      </c>
      <c r="N32" s="58">
        <v>919</v>
      </c>
      <c r="O32" s="58">
        <v>178</v>
      </c>
      <c r="P32" s="58">
        <v>284</v>
      </c>
      <c r="Q32" s="60">
        <v>457</v>
      </c>
      <c r="R32" s="61">
        <v>279</v>
      </c>
      <c r="S32" s="58">
        <v>113</v>
      </c>
      <c r="T32" s="257">
        <v>166</v>
      </c>
      <c r="U32" s="58">
        <v>1037</v>
      </c>
      <c r="V32" s="58">
        <v>6</v>
      </c>
      <c r="W32" s="58">
        <v>94</v>
      </c>
      <c r="X32" s="58">
        <v>937</v>
      </c>
      <c r="Y32" s="258">
        <v>3107</v>
      </c>
      <c r="Z32" s="62">
        <v>0.12166076601223044</v>
      </c>
      <c r="AA32" s="62">
        <v>0.10975217251367879</v>
      </c>
      <c r="AB32" s="62">
        <v>0.2973929835854522</v>
      </c>
      <c r="AC32" s="62">
        <v>0.33665915674283875</v>
      </c>
      <c r="AD32" s="63">
        <v>0.13453492114579982</v>
      </c>
      <c r="AE32" s="58">
        <v>1662</v>
      </c>
      <c r="AF32" s="62">
        <v>0.8291215403128761</v>
      </c>
      <c r="AG32" s="62">
        <v>0.15643802647412755</v>
      </c>
      <c r="AH32" s="62">
        <v>0.01444043321299639</v>
      </c>
      <c r="AI32" s="58">
        <v>919</v>
      </c>
      <c r="AJ32" s="62">
        <v>0.19368879216539717</v>
      </c>
      <c r="AK32" s="62">
        <v>0.30903155603917304</v>
      </c>
      <c r="AL32" s="63">
        <v>0.4972796517954298</v>
      </c>
      <c r="AM32" s="58">
        <v>279</v>
      </c>
      <c r="AN32" s="62">
        <v>0.4050179211469534</v>
      </c>
      <c r="AO32" s="63">
        <v>0.5949820788530465</v>
      </c>
      <c r="AP32" s="58">
        <v>1037</v>
      </c>
      <c r="AQ32" s="62">
        <v>0.0057859209257473485</v>
      </c>
      <c r="AR32" s="62">
        <v>0.09064609450337512</v>
      </c>
      <c r="AS32" s="62">
        <v>0.9035679845708775</v>
      </c>
    </row>
    <row r="33" spans="1:45" ht="13.5">
      <c r="A33" s="1" t="s">
        <v>19</v>
      </c>
      <c r="B33" s="58">
        <v>1078</v>
      </c>
      <c r="C33" s="59"/>
      <c r="D33" s="58">
        <v>507</v>
      </c>
      <c r="E33" s="58">
        <v>58</v>
      </c>
      <c r="F33" s="256">
        <v>50</v>
      </c>
      <c r="G33" s="58">
        <v>169</v>
      </c>
      <c r="H33" s="58">
        <v>140</v>
      </c>
      <c r="I33" s="58">
        <v>90</v>
      </c>
      <c r="J33" s="239">
        <v>220</v>
      </c>
      <c r="K33" s="58">
        <v>172</v>
      </c>
      <c r="L33" s="58">
        <v>43</v>
      </c>
      <c r="M33" s="58">
        <v>5</v>
      </c>
      <c r="N33" s="58">
        <v>72</v>
      </c>
      <c r="O33" s="58">
        <v>17</v>
      </c>
      <c r="P33" s="58">
        <v>27</v>
      </c>
      <c r="Q33" s="60">
        <v>28</v>
      </c>
      <c r="R33" s="61">
        <v>38</v>
      </c>
      <c r="S33" s="58">
        <v>12</v>
      </c>
      <c r="T33" s="257">
        <v>26</v>
      </c>
      <c r="U33" s="58">
        <v>241</v>
      </c>
      <c r="V33" s="58">
        <v>20</v>
      </c>
      <c r="W33" s="58">
        <v>42</v>
      </c>
      <c r="X33" s="58">
        <v>179</v>
      </c>
      <c r="Y33" s="258">
        <v>507</v>
      </c>
      <c r="Z33" s="62">
        <v>0.11439842209072978</v>
      </c>
      <c r="AA33" s="62">
        <v>0.09861932938856016</v>
      </c>
      <c r="AB33" s="62">
        <v>0.3333333333333333</v>
      </c>
      <c r="AC33" s="62">
        <v>0.27613412228796846</v>
      </c>
      <c r="AD33" s="63">
        <v>0.17751479289940827</v>
      </c>
      <c r="AE33" s="58">
        <v>220</v>
      </c>
      <c r="AF33" s="62">
        <v>0.7818181818181819</v>
      </c>
      <c r="AG33" s="62">
        <v>0.19545454545454546</v>
      </c>
      <c r="AH33" s="62">
        <v>0.022727272727272728</v>
      </c>
      <c r="AI33" s="58">
        <v>72</v>
      </c>
      <c r="AJ33" s="62">
        <v>0.2361111111111111</v>
      </c>
      <c r="AK33" s="62">
        <v>0.375</v>
      </c>
      <c r="AL33" s="63">
        <v>0.3888888888888889</v>
      </c>
      <c r="AM33" s="58">
        <v>38</v>
      </c>
      <c r="AN33" s="62">
        <v>0.3157894736842105</v>
      </c>
      <c r="AO33" s="63">
        <v>0.6842105263157895</v>
      </c>
      <c r="AP33" s="58">
        <v>241</v>
      </c>
      <c r="AQ33" s="62">
        <v>0.08298755186721991</v>
      </c>
      <c r="AR33" s="62">
        <v>0.17427385892116182</v>
      </c>
      <c r="AS33" s="62">
        <v>0.7427385892116183</v>
      </c>
    </row>
    <row r="34" spans="1:45" ht="12.75" customHeight="1" thickBot="1">
      <c r="A34" s="1" t="s">
        <v>25</v>
      </c>
      <c r="B34" s="58">
        <v>2971</v>
      </c>
      <c r="C34" s="65"/>
      <c r="D34" s="58">
        <v>1004</v>
      </c>
      <c r="E34" s="58">
        <v>60</v>
      </c>
      <c r="F34" s="256">
        <v>95</v>
      </c>
      <c r="G34" s="58">
        <v>298</v>
      </c>
      <c r="H34" s="58">
        <v>446</v>
      </c>
      <c r="I34" s="58">
        <v>105</v>
      </c>
      <c r="J34" s="239">
        <v>944</v>
      </c>
      <c r="K34" s="58">
        <v>765</v>
      </c>
      <c r="L34" s="58">
        <v>165</v>
      </c>
      <c r="M34" s="58">
        <v>14</v>
      </c>
      <c r="N34" s="58">
        <v>529</v>
      </c>
      <c r="O34" s="58">
        <v>126</v>
      </c>
      <c r="P34" s="58">
        <v>189</v>
      </c>
      <c r="Q34" s="60">
        <v>214</v>
      </c>
      <c r="R34" s="61">
        <v>131</v>
      </c>
      <c r="S34" s="58">
        <v>34</v>
      </c>
      <c r="T34" s="257">
        <v>97</v>
      </c>
      <c r="U34" s="58">
        <v>363</v>
      </c>
      <c r="V34" s="58">
        <v>5</v>
      </c>
      <c r="W34" s="58">
        <v>51</v>
      </c>
      <c r="X34" s="58">
        <v>307</v>
      </c>
      <c r="Y34" s="258">
        <v>1004</v>
      </c>
      <c r="Z34" s="62">
        <v>0.05976095617529881</v>
      </c>
      <c r="AA34" s="62">
        <v>0.0946215139442231</v>
      </c>
      <c r="AB34" s="62">
        <v>0.2968127490039841</v>
      </c>
      <c r="AC34" s="62">
        <v>0.4442231075697211</v>
      </c>
      <c r="AD34" s="63">
        <v>0.10458167330677291</v>
      </c>
      <c r="AE34" s="58">
        <v>944</v>
      </c>
      <c r="AF34" s="62">
        <v>0.8103813559322034</v>
      </c>
      <c r="AG34" s="62">
        <v>0.17478813559322035</v>
      </c>
      <c r="AH34" s="62">
        <v>0.014830508474576272</v>
      </c>
      <c r="AI34" s="58">
        <v>529</v>
      </c>
      <c r="AJ34" s="62">
        <v>0.2381852551984877</v>
      </c>
      <c r="AK34" s="62">
        <v>0.3572778827977316</v>
      </c>
      <c r="AL34" s="63">
        <v>0.4045368620037807</v>
      </c>
      <c r="AM34" s="58">
        <v>131</v>
      </c>
      <c r="AN34" s="62">
        <v>0.2595419847328244</v>
      </c>
      <c r="AO34" s="63">
        <v>0.7404580152671756</v>
      </c>
      <c r="AP34" s="58">
        <v>363</v>
      </c>
      <c r="AQ34" s="62">
        <v>0.013774104683195593</v>
      </c>
      <c r="AR34" s="62">
        <v>0.14049586776859505</v>
      </c>
      <c r="AS34" s="62">
        <v>0.8457300275482094</v>
      </c>
    </row>
    <row r="35" spans="1:45" ht="12.75" customHeight="1" thickTop="1">
      <c r="A35" s="1" t="s">
        <v>26</v>
      </c>
      <c r="B35" s="58">
        <v>1639</v>
      </c>
      <c r="C35" s="59"/>
      <c r="D35" s="58">
        <v>683</v>
      </c>
      <c r="E35" s="58">
        <v>33</v>
      </c>
      <c r="F35" s="256">
        <v>61</v>
      </c>
      <c r="G35" s="58">
        <v>183</v>
      </c>
      <c r="H35" s="58">
        <v>292</v>
      </c>
      <c r="I35" s="58">
        <v>114</v>
      </c>
      <c r="J35" s="239">
        <v>429</v>
      </c>
      <c r="K35" s="58">
        <v>337</v>
      </c>
      <c r="L35" s="58">
        <v>81</v>
      </c>
      <c r="M35" s="58">
        <v>11</v>
      </c>
      <c r="N35" s="58">
        <v>188</v>
      </c>
      <c r="O35" s="58">
        <v>65</v>
      </c>
      <c r="P35" s="58">
        <v>61</v>
      </c>
      <c r="Q35" s="60">
        <v>62</v>
      </c>
      <c r="R35" s="61">
        <v>70</v>
      </c>
      <c r="S35" s="58">
        <v>20</v>
      </c>
      <c r="T35" s="257">
        <v>50</v>
      </c>
      <c r="U35" s="58">
        <v>269</v>
      </c>
      <c r="V35" s="58">
        <v>11</v>
      </c>
      <c r="W35" s="58">
        <v>35</v>
      </c>
      <c r="X35" s="58">
        <v>223</v>
      </c>
      <c r="Y35" s="258">
        <v>683</v>
      </c>
      <c r="Z35" s="62">
        <v>0.048316251830161056</v>
      </c>
      <c r="AA35" s="62">
        <v>0.08931185944363104</v>
      </c>
      <c r="AB35" s="62">
        <v>0.2679355783308931</v>
      </c>
      <c r="AC35" s="62">
        <v>0.42752562225475843</v>
      </c>
      <c r="AD35" s="63">
        <v>0.16691068814055637</v>
      </c>
      <c r="AE35" s="58">
        <v>429</v>
      </c>
      <c r="AF35" s="62">
        <v>0.7855477855477856</v>
      </c>
      <c r="AG35" s="62">
        <v>0.1888111888111888</v>
      </c>
      <c r="AH35" s="62">
        <v>0.02564102564102564</v>
      </c>
      <c r="AI35" s="58">
        <v>188</v>
      </c>
      <c r="AJ35" s="62">
        <v>0.34574468085106386</v>
      </c>
      <c r="AK35" s="62">
        <v>0.324468085106383</v>
      </c>
      <c r="AL35" s="63">
        <v>0.32978723404255317</v>
      </c>
      <c r="AM35" s="58">
        <v>70</v>
      </c>
      <c r="AN35" s="62">
        <v>0.2857142857142857</v>
      </c>
      <c r="AO35" s="63">
        <v>0.7142857142857143</v>
      </c>
      <c r="AP35" s="58">
        <v>269</v>
      </c>
      <c r="AQ35" s="62">
        <v>0.040892193308550186</v>
      </c>
      <c r="AR35" s="62">
        <v>0.13011152416356878</v>
      </c>
      <c r="AS35" s="62">
        <v>0.828996282527881</v>
      </c>
    </row>
    <row r="36" spans="1:45" ht="13.5">
      <c r="A36" s="1" t="s">
        <v>38</v>
      </c>
      <c r="B36" s="58">
        <v>8025</v>
      </c>
      <c r="C36" s="59"/>
      <c r="D36" s="77">
        <v>2761</v>
      </c>
      <c r="E36" s="264">
        <v>278</v>
      </c>
      <c r="F36" s="264">
        <v>224</v>
      </c>
      <c r="G36" s="264">
        <v>798</v>
      </c>
      <c r="H36" s="264">
        <v>1003</v>
      </c>
      <c r="I36" s="58">
        <v>458</v>
      </c>
      <c r="J36" s="265">
        <v>2832</v>
      </c>
      <c r="K36" s="264">
        <v>2462</v>
      </c>
      <c r="L36" s="264">
        <v>338</v>
      </c>
      <c r="M36" s="264">
        <v>32</v>
      </c>
      <c r="N36" s="77">
        <v>1305</v>
      </c>
      <c r="O36" s="264">
        <v>222</v>
      </c>
      <c r="P36" s="264">
        <v>524</v>
      </c>
      <c r="Q36" s="60">
        <v>559</v>
      </c>
      <c r="R36" s="61">
        <v>269</v>
      </c>
      <c r="S36" s="58">
        <v>60</v>
      </c>
      <c r="T36" s="257">
        <v>209</v>
      </c>
      <c r="U36" s="58">
        <v>858</v>
      </c>
      <c r="V36" s="264">
        <v>12</v>
      </c>
      <c r="W36" s="264">
        <v>37</v>
      </c>
      <c r="X36" s="264">
        <v>809</v>
      </c>
      <c r="Y36" s="266">
        <v>2761</v>
      </c>
      <c r="Z36" s="80">
        <v>0.10068815646504889</v>
      </c>
      <c r="AA36" s="80">
        <v>0.08113002535313292</v>
      </c>
      <c r="AB36" s="80">
        <v>0.28902571532053606</v>
      </c>
      <c r="AC36" s="80">
        <v>0.36327417602318</v>
      </c>
      <c r="AD36" s="81">
        <v>0.16588192683810213</v>
      </c>
      <c r="AE36" s="77">
        <v>2832</v>
      </c>
      <c r="AF36" s="80">
        <v>0.8693502824858758</v>
      </c>
      <c r="AG36" s="80">
        <v>0.1193502824858757</v>
      </c>
      <c r="AH36" s="80">
        <v>0.011299435028248588</v>
      </c>
      <c r="AI36" s="77">
        <v>1305</v>
      </c>
      <c r="AJ36" s="80">
        <v>0.17011494252873563</v>
      </c>
      <c r="AK36" s="80">
        <v>0.40153256704980844</v>
      </c>
      <c r="AL36" s="81">
        <v>0.42835249042145596</v>
      </c>
      <c r="AM36" s="77">
        <v>269</v>
      </c>
      <c r="AN36" s="80">
        <v>0.22304832713754646</v>
      </c>
      <c r="AO36" s="81">
        <v>0.7769516728624535</v>
      </c>
      <c r="AP36" s="77">
        <v>858</v>
      </c>
      <c r="AQ36" s="80">
        <v>0.013986013986013986</v>
      </c>
      <c r="AR36" s="80">
        <v>0.04312354312354312</v>
      </c>
      <c r="AS36" s="80">
        <v>0.9428904428904429</v>
      </c>
    </row>
    <row r="37" spans="1:45" ht="14.25" thickBot="1">
      <c r="A37" s="1" t="s">
        <v>52</v>
      </c>
      <c r="B37" s="58">
        <v>1290</v>
      </c>
      <c r="C37" s="59"/>
      <c r="D37" s="77">
        <v>475</v>
      </c>
      <c r="E37" s="264">
        <v>26</v>
      </c>
      <c r="F37" s="264">
        <v>48</v>
      </c>
      <c r="G37" s="264">
        <v>115</v>
      </c>
      <c r="H37" s="264">
        <v>242</v>
      </c>
      <c r="I37" s="58">
        <v>44</v>
      </c>
      <c r="J37" s="265">
        <v>433</v>
      </c>
      <c r="K37" s="264">
        <v>341</v>
      </c>
      <c r="L37" s="264">
        <v>82</v>
      </c>
      <c r="M37" s="264">
        <v>10</v>
      </c>
      <c r="N37" s="77">
        <v>121</v>
      </c>
      <c r="O37" s="264">
        <v>32</v>
      </c>
      <c r="P37" s="264">
        <v>38</v>
      </c>
      <c r="Q37" s="60">
        <v>51</v>
      </c>
      <c r="R37" s="61">
        <v>62</v>
      </c>
      <c r="S37" s="58">
        <v>23</v>
      </c>
      <c r="T37" s="257">
        <v>39</v>
      </c>
      <c r="U37" s="58">
        <v>199</v>
      </c>
      <c r="V37" s="264">
        <v>1</v>
      </c>
      <c r="W37" s="264">
        <v>15</v>
      </c>
      <c r="X37" s="264">
        <v>183</v>
      </c>
      <c r="Y37" s="266">
        <v>475</v>
      </c>
      <c r="Z37" s="80">
        <v>0.05473684210526316</v>
      </c>
      <c r="AA37" s="80">
        <v>0.10105263157894737</v>
      </c>
      <c r="AB37" s="80">
        <v>0.24210526315789474</v>
      </c>
      <c r="AC37" s="80">
        <v>0.5094736842105263</v>
      </c>
      <c r="AD37" s="81">
        <v>0.09263157894736843</v>
      </c>
      <c r="AE37" s="77">
        <v>433</v>
      </c>
      <c r="AF37" s="80">
        <v>0.7875288683602771</v>
      </c>
      <c r="AG37" s="80">
        <v>0.18937644341801385</v>
      </c>
      <c r="AH37" s="80">
        <v>0.023094688221709007</v>
      </c>
      <c r="AI37" s="77">
        <v>121</v>
      </c>
      <c r="AJ37" s="80">
        <v>0.2644628099173554</v>
      </c>
      <c r="AK37" s="80">
        <v>0.3140495867768595</v>
      </c>
      <c r="AL37" s="81">
        <v>0.4214876033057851</v>
      </c>
      <c r="AM37" s="77">
        <v>62</v>
      </c>
      <c r="AN37" s="80">
        <v>0.3709677419354839</v>
      </c>
      <c r="AO37" s="81">
        <v>0.6290322580645161</v>
      </c>
      <c r="AP37" s="77">
        <v>199</v>
      </c>
      <c r="AQ37" s="80">
        <v>0.005025125628140704</v>
      </c>
      <c r="AR37" s="80">
        <v>0.07537688442211055</v>
      </c>
      <c r="AS37" s="80">
        <v>0.9195979899497487</v>
      </c>
    </row>
    <row r="38" spans="1:45" ht="15" thickBot="1" thickTop="1">
      <c r="A38" s="243" t="s">
        <v>141</v>
      </c>
      <c r="B38" s="244">
        <v>22007</v>
      </c>
      <c r="C38" s="59"/>
      <c r="D38" s="246">
        <v>8537</v>
      </c>
      <c r="E38" s="244">
        <v>833</v>
      </c>
      <c r="F38" s="244">
        <v>819</v>
      </c>
      <c r="G38" s="244">
        <v>2487</v>
      </c>
      <c r="H38" s="244">
        <v>3169</v>
      </c>
      <c r="I38" s="244">
        <v>1229</v>
      </c>
      <c r="J38" s="246">
        <v>6520</v>
      </c>
      <c r="K38" s="244">
        <v>5455</v>
      </c>
      <c r="L38" s="244">
        <v>969</v>
      </c>
      <c r="M38" s="244">
        <v>96</v>
      </c>
      <c r="N38" s="244">
        <v>3134</v>
      </c>
      <c r="O38" s="244">
        <v>640</v>
      </c>
      <c r="P38" s="244">
        <v>1123</v>
      </c>
      <c r="Q38" s="259">
        <v>1371</v>
      </c>
      <c r="R38" s="260">
        <v>849</v>
      </c>
      <c r="S38" s="244">
        <v>262</v>
      </c>
      <c r="T38" s="261">
        <v>587</v>
      </c>
      <c r="U38" s="260">
        <v>2967</v>
      </c>
      <c r="V38" s="244">
        <v>55</v>
      </c>
      <c r="W38" s="244">
        <v>274</v>
      </c>
      <c r="X38" s="244">
        <v>2638</v>
      </c>
      <c r="Y38" s="244">
        <v>8537</v>
      </c>
      <c r="Z38" s="262">
        <v>0.09757526063019796</v>
      </c>
      <c r="AA38" s="262">
        <v>0.09593534028347195</v>
      </c>
      <c r="AB38" s="262">
        <v>0.29132013587911443</v>
      </c>
      <c r="AC38" s="262">
        <v>0.3712076841981961</v>
      </c>
      <c r="AD38" s="263">
        <v>0.14396157900901957</v>
      </c>
      <c r="AE38" s="244">
        <v>6520</v>
      </c>
      <c r="AF38" s="262">
        <v>0.8366564417177914</v>
      </c>
      <c r="AG38" s="262">
        <v>0.1486196319018405</v>
      </c>
      <c r="AH38" s="262">
        <v>0.014723926380368098</v>
      </c>
      <c r="AI38" s="244">
        <v>3134</v>
      </c>
      <c r="AJ38" s="262">
        <v>0.204211869814933</v>
      </c>
      <c r="AK38" s="262">
        <v>0.35832801531589026</v>
      </c>
      <c r="AL38" s="263">
        <v>0.4374601148691768</v>
      </c>
      <c r="AM38" s="260">
        <v>849</v>
      </c>
      <c r="AN38" s="262">
        <v>0.30859835100117783</v>
      </c>
      <c r="AO38" s="263">
        <v>0.6914016489988222</v>
      </c>
      <c r="AP38" s="260">
        <v>2967</v>
      </c>
      <c r="AQ38" s="262">
        <v>0.018537243006403775</v>
      </c>
      <c r="AR38" s="262">
        <v>0.09234917425008426</v>
      </c>
      <c r="AS38" s="262">
        <v>0.8891135827435119</v>
      </c>
    </row>
    <row r="39" spans="1:45" ht="15" thickBot="1" thickTop="1">
      <c r="A39" s="1" t="s">
        <v>6</v>
      </c>
      <c r="B39" s="58">
        <v>1572</v>
      </c>
      <c r="C39" s="65"/>
      <c r="D39" s="58">
        <v>808</v>
      </c>
      <c r="E39" s="58">
        <v>166</v>
      </c>
      <c r="F39" s="256">
        <v>122</v>
      </c>
      <c r="G39" s="58">
        <v>227</v>
      </c>
      <c r="H39" s="58">
        <v>207</v>
      </c>
      <c r="I39" s="58">
        <v>86</v>
      </c>
      <c r="J39" s="239">
        <v>357</v>
      </c>
      <c r="K39" s="58">
        <v>304</v>
      </c>
      <c r="L39" s="58">
        <v>43</v>
      </c>
      <c r="M39" s="58">
        <v>10</v>
      </c>
      <c r="N39" s="58">
        <v>197</v>
      </c>
      <c r="O39" s="58">
        <v>43</v>
      </c>
      <c r="P39" s="58">
        <v>76</v>
      </c>
      <c r="Q39" s="60">
        <v>78</v>
      </c>
      <c r="R39" s="61">
        <v>45</v>
      </c>
      <c r="S39" s="58">
        <v>14</v>
      </c>
      <c r="T39" s="257">
        <v>31</v>
      </c>
      <c r="U39" s="58">
        <v>165</v>
      </c>
      <c r="V39" s="58">
        <v>0</v>
      </c>
      <c r="W39" s="58">
        <v>43</v>
      </c>
      <c r="X39" s="58">
        <v>122</v>
      </c>
      <c r="Y39" s="258">
        <v>808</v>
      </c>
      <c r="Z39" s="62">
        <v>0.20544554455445543</v>
      </c>
      <c r="AA39" s="62">
        <v>0.15099009900990099</v>
      </c>
      <c r="AB39" s="62">
        <v>0.28094059405940597</v>
      </c>
      <c r="AC39" s="62">
        <v>0.2561881188118812</v>
      </c>
      <c r="AD39" s="63">
        <v>0.10643564356435643</v>
      </c>
      <c r="AE39" s="58">
        <v>357</v>
      </c>
      <c r="AF39" s="62">
        <v>0.8515406162464986</v>
      </c>
      <c r="AG39" s="62">
        <v>0.12044817927170869</v>
      </c>
      <c r="AH39" s="62">
        <v>0.028011204481792718</v>
      </c>
      <c r="AI39" s="58">
        <v>197</v>
      </c>
      <c r="AJ39" s="62">
        <v>0.2182741116751269</v>
      </c>
      <c r="AK39" s="62">
        <v>0.38578680203045684</v>
      </c>
      <c r="AL39" s="63">
        <v>0.39593908629441626</v>
      </c>
      <c r="AM39" s="58">
        <v>45</v>
      </c>
      <c r="AN39" s="62">
        <v>0.3111111111111111</v>
      </c>
      <c r="AO39" s="63">
        <v>0.6888888888888889</v>
      </c>
      <c r="AP39" s="58">
        <v>165</v>
      </c>
      <c r="AQ39" s="62">
        <v>0</v>
      </c>
      <c r="AR39" s="62">
        <v>0.2606060606060606</v>
      </c>
      <c r="AS39" s="62">
        <v>0.7393939393939394</v>
      </c>
    </row>
    <row r="40" spans="1:45" ht="14.25" thickTop="1">
      <c r="A40" s="1" t="s">
        <v>21</v>
      </c>
      <c r="B40" s="58">
        <v>748</v>
      </c>
      <c r="C40" s="59"/>
      <c r="D40" s="58">
        <v>334</v>
      </c>
      <c r="E40" s="58">
        <v>3</v>
      </c>
      <c r="F40" s="256">
        <v>11</v>
      </c>
      <c r="G40" s="58">
        <v>159</v>
      </c>
      <c r="H40" s="58">
        <v>115</v>
      </c>
      <c r="I40" s="58">
        <v>46</v>
      </c>
      <c r="J40" s="239">
        <v>208</v>
      </c>
      <c r="K40" s="58">
        <v>180</v>
      </c>
      <c r="L40" s="58">
        <v>25</v>
      </c>
      <c r="M40" s="58">
        <v>3</v>
      </c>
      <c r="N40" s="58">
        <v>126</v>
      </c>
      <c r="O40" s="58">
        <v>23</v>
      </c>
      <c r="P40" s="58">
        <v>48</v>
      </c>
      <c r="Q40" s="60">
        <v>55</v>
      </c>
      <c r="R40" s="61">
        <v>29</v>
      </c>
      <c r="S40" s="58">
        <v>8</v>
      </c>
      <c r="T40" s="257">
        <v>21</v>
      </c>
      <c r="U40" s="58">
        <v>51</v>
      </c>
      <c r="V40" s="58">
        <v>37</v>
      </c>
      <c r="W40" s="58">
        <v>3</v>
      </c>
      <c r="X40" s="58">
        <v>11</v>
      </c>
      <c r="Y40" s="258">
        <v>334</v>
      </c>
      <c r="Z40" s="62">
        <v>0.008982035928143712</v>
      </c>
      <c r="AA40" s="62">
        <v>0.03293413173652695</v>
      </c>
      <c r="AB40" s="62">
        <v>0.47604790419161674</v>
      </c>
      <c r="AC40" s="62">
        <v>0.344311377245509</v>
      </c>
      <c r="AD40" s="63">
        <v>0.1377245508982036</v>
      </c>
      <c r="AE40" s="58">
        <v>208</v>
      </c>
      <c r="AF40" s="62">
        <v>0.8653846153846154</v>
      </c>
      <c r="AG40" s="62">
        <v>0.1201923076923077</v>
      </c>
      <c r="AH40" s="62">
        <v>0.014423076923076924</v>
      </c>
      <c r="AI40" s="58">
        <v>126</v>
      </c>
      <c r="AJ40" s="62">
        <v>0.18253968253968253</v>
      </c>
      <c r="AK40" s="62">
        <v>0.38095238095238093</v>
      </c>
      <c r="AL40" s="63">
        <v>0.4365079365079365</v>
      </c>
      <c r="AM40" s="58">
        <v>29</v>
      </c>
      <c r="AN40" s="62">
        <v>0.27586206896551724</v>
      </c>
      <c r="AO40" s="63">
        <v>0.7241379310344828</v>
      </c>
      <c r="AP40" s="58">
        <v>51</v>
      </c>
      <c r="AQ40" s="62">
        <v>0.7254901960784313</v>
      </c>
      <c r="AR40" s="62">
        <v>0.058823529411764705</v>
      </c>
      <c r="AS40" s="62">
        <v>0.21568627450980393</v>
      </c>
    </row>
    <row r="41" spans="1:45" ht="13.5">
      <c r="A41" s="1" t="s">
        <v>35</v>
      </c>
      <c r="B41" s="58">
        <v>2575</v>
      </c>
      <c r="C41" s="59"/>
      <c r="D41" s="77">
        <v>734</v>
      </c>
      <c r="E41" s="264">
        <v>46</v>
      </c>
      <c r="F41" s="264">
        <v>66</v>
      </c>
      <c r="G41" s="264">
        <v>219</v>
      </c>
      <c r="H41" s="264">
        <v>293</v>
      </c>
      <c r="I41" s="58">
        <v>110</v>
      </c>
      <c r="J41" s="265">
        <v>815</v>
      </c>
      <c r="K41" s="264">
        <v>665</v>
      </c>
      <c r="L41" s="264">
        <v>134</v>
      </c>
      <c r="M41" s="264">
        <v>16</v>
      </c>
      <c r="N41" s="77">
        <v>484</v>
      </c>
      <c r="O41" s="264">
        <v>117</v>
      </c>
      <c r="P41" s="264">
        <v>182</v>
      </c>
      <c r="Q41" s="60">
        <v>185</v>
      </c>
      <c r="R41" s="61">
        <v>180</v>
      </c>
      <c r="S41" s="58">
        <v>50</v>
      </c>
      <c r="T41" s="257">
        <v>130</v>
      </c>
      <c r="U41" s="58">
        <v>362</v>
      </c>
      <c r="V41" s="264">
        <v>3</v>
      </c>
      <c r="W41" s="264">
        <v>52</v>
      </c>
      <c r="X41" s="264">
        <v>307</v>
      </c>
      <c r="Y41" s="266">
        <v>734</v>
      </c>
      <c r="Z41" s="62">
        <v>0.06267029972752043</v>
      </c>
      <c r="AA41" s="62">
        <v>0.08991825613079019</v>
      </c>
      <c r="AB41" s="62">
        <v>0.29836512261580383</v>
      </c>
      <c r="AC41" s="62">
        <v>0.3991825613079019</v>
      </c>
      <c r="AD41" s="63">
        <v>0.14986376021798364</v>
      </c>
      <c r="AE41" s="58">
        <v>815</v>
      </c>
      <c r="AF41" s="62">
        <v>0.8159509202453987</v>
      </c>
      <c r="AG41" s="62">
        <v>0.16441717791411042</v>
      </c>
      <c r="AH41" s="62">
        <v>0.0196319018404908</v>
      </c>
      <c r="AI41" s="58">
        <v>484</v>
      </c>
      <c r="AJ41" s="62">
        <v>0.24173553719008264</v>
      </c>
      <c r="AK41" s="62">
        <v>0.3760330578512397</v>
      </c>
      <c r="AL41" s="63">
        <v>0.3822314049586777</v>
      </c>
      <c r="AM41" s="58">
        <v>180</v>
      </c>
      <c r="AN41" s="62">
        <v>0.2777777777777778</v>
      </c>
      <c r="AO41" s="63">
        <v>0.7222222222222222</v>
      </c>
      <c r="AP41" s="58">
        <v>362</v>
      </c>
      <c r="AQ41" s="62">
        <v>0.008287292817679558</v>
      </c>
      <c r="AR41" s="62">
        <v>0.143646408839779</v>
      </c>
      <c r="AS41" s="62">
        <v>0.8480662983425414</v>
      </c>
    </row>
    <row r="42" spans="1:45" ht="13.5">
      <c r="A42" s="1" t="s">
        <v>39</v>
      </c>
      <c r="B42" s="58">
        <v>2243</v>
      </c>
      <c r="C42" s="59"/>
      <c r="D42" s="77">
        <v>932</v>
      </c>
      <c r="E42" s="264">
        <v>144</v>
      </c>
      <c r="F42" s="264">
        <v>60</v>
      </c>
      <c r="G42" s="264">
        <v>229</v>
      </c>
      <c r="H42" s="264">
        <v>361</v>
      </c>
      <c r="I42" s="58">
        <v>138</v>
      </c>
      <c r="J42" s="265">
        <v>672</v>
      </c>
      <c r="K42" s="264">
        <v>601</v>
      </c>
      <c r="L42" s="264">
        <v>63</v>
      </c>
      <c r="M42" s="264">
        <v>8</v>
      </c>
      <c r="N42" s="77">
        <v>386</v>
      </c>
      <c r="O42" s="264">
        <v>53</v>
      </c>
      <c r="P42" s="264">
        <v>136</v>
      </c>
      <c r="Q42" s="60">
        <v>197</v>
      </c>
      <c r="R42" s="61">
        <v>189</v>
      </c>
      <c r="S42" s="58">
        <v>72</v>
      </c>
      <c r="T42" s="257">
        <v>117</v>
      </c>
      <c r="U42" s="58">
        <v>64</v>
      </c>
      <c r="V42" s="264">
        <v>3</v>
      </c>
      <c r="W42" s="264">
        <v>13</v>
      </c>
      <c r="X42" s="264">
        <v>48</v>
      </c>
      <c r="Y42" s="266">
        <v>932</v>
      </c>
      <c r="Z42" s="80">
        <v>0.15450643776824036</v>
      </c>
      <c r="AA42" s="80">
        <v>0.06437768240343347</v>
      </c>
      <c r="AB42" s="80">
        <v>0.24570815450643776</v>
      </c>
      <c r="AC42" s="80">
        <v>0.3873390557939914</v>
      </c>
      <c r="AD42" s="81">
        <v>0.148068669527897</v>
      </c>
      <c r="AE42" s="77">
        <v>672</v>
      </c>
      <c r="AF42" s="80">
        <v>0.8943452380952381</v>
      </c>
      <c r="AG42" s="80">
        <v>0.09375</v>
      </c>
      <c r="AH42" s="80">
        <v>0.011904761904761904</v>
      </c>
      <c r="AI42" s="77">
        <v>386</v>
      </c>
      <c r="AJ42" s="80">
        <v>0.13730569948186527</v>
      </c>
      <c r="AK42" s="80">
        <v>0.35233160621761656</v>
      </c>
      <c r="AL42" s="81">
        <v>0.5103626943005182</v>
      </c>
      <c r="AM42" s="77">
        <v>189</v>
      </c>
      <c r="AN42" s="80">
        <v>0.38095238095238093</v>
      </c>
      <c r="AO42" s="81">
        <v>0.6190476190476191</v>
      </c>
      <c r="AP42" s="77">
        <v>64</v>
      </c>
      <c r="AQ42" s="80">
        <v>0.046875</v>
      </c>
      <c r="AR42" s="80">
        <v>0.203125</v>
      </c>
      <c r="AS42" s="80">
        <v>0.75</v>
      </c>
    </row>
    <row r="43" spans="1:45" ht="14.25" thickBot="1">
      <c r="A43" s="1" t="s">
        <v>47</v>
      </c>
      <c r="B43" s="58">
        <v>13980</v>
      </c>
      <c r="C43" s="59"/>
      <c r="D43" s="77">
        <v>3023</v>
      </c>
      <c r="E43" s="264">
        <v>220</v>
      </c>
      <c r="F43" s="264">
        <v>303</v>
      </c>
      <c r="G43" s="264">
        <v>586</v>
      </c>
      <c r="H43" s="264">
        <v>1415</v>
      </c>
      <c r="I43" s="58">
        <v>499</v>
      </c>
      <c r="J43" s="265">
        <v>4985</v>
      </c>
      <c r="K43" s="264">
        <v>4229</v>
      </c>
      <c r="L43" s="264">
        <v>723</v>
      </c>
      <c r="M43" s="264">
        <v>33</v>
      </c>
      <c r="N43" s="77">
        <v>4736</v>
      </c>
      <c r="O43" s="264">
        <v>623</v>
      </c>
      <c r="P43" s="264">
        <v>1429</v>
      </c>
      <c r="Q43" s="60">
        <v>2684</v>
      </c>
      <c r="R43" s="61">
        <v>652</v>
      </c>
      <c r="S43" s="58">
        <v>97</v>
      </c>
      <c r="T43" s="257">
        <v>555</v>
      </c>
      <c r="U43" s="58">
        <v>584</v>
      </c>
      <c r="V43" s="264">
        <v>23</v>
      </c>
      <c r="W43" s="264">
        <v>112</v>
      </c>
      <c r="X43" s="264">
        <v>449</v>
      </c>
      <c r="Y43" s="266">
        <v>3023</v>
      </c>
      <c r="Z43" s="80">
        <v>0.07277538868673503</v>
      </c>
      <c r="AA43" s="80">
        <v>0.10023155805491234</v>
      </c>
      <c r="AB43" s="80">
        <v>0.19384717168375787</v>
      </c>
      <c r="AC43" s="80">
        <v>0.4680780681442276</v>
      </c>
      <c r="AD43" s="81">
        <v>0.1650678134303672</v>
      </c>
      <c r="AE43" s="77">
        <v>4985</v>
      </c>
      <c r="AF43" s="80">
        <v>0.848345035105316</v>
      </c>
      <c r="AG43" s="80">
        <v>0.14503510531594785</v>
      </c>
      <c r="AH43" s="80">
        <v>0.006619859578736209</v>
      </c>
      <c r="AI43" s="77">
        <v>4736</v>
      </c>
      <c r="AJ43" s="80">
        <v>0.13154560810810811</v>
      </c>
      <c r="AK43" s="80">
        <v>0.3017314189189189</v>
      </c>
      <c r="AL43" s="81">
        <v>0.566722972972973</v>
      </c>
      <c r="AM43" s="77">
        <v>652</v>
      </c>
      <c r="AN43" s="80">
        <v>0.14877300613496933</v>
      </c>
      <c r="AO43" s="81">
        <v>0.8512269938650306</v>
      </c>
      <c r="AP43" s="77">
        <v>584</v>
      </c>
      <c r="AQ43" s="80">
        <v>0.039383561643835614</v>
      </c>
      <c r="AR43" s="80">
        <v>0.1917808219178082</v>
      </c>
      <c r="AS43" s="80">
        <v>0.7688356164383562</v>
      </c>
    </row>
    <row r="44" spans="1:45" ht="15" thickBot="1" thickTop="1">
      <c r="A44" s="243" t="s">
        <v>142</v>
      </c>
      <c r="B44" s="244">
        <v>21118</v>
      </c>
      <c r="C44" s="65"/>
      <c r="D44" s="246">
        <v>5831</v>
      </c>
      <c r="E44" s="244">
        <v>579</v>
      </c>
      <c r="F44" s="244">
        <v>562</v>
      </c>
      <c r="G44" s="244">
        <v>1420</v>
      </c>
      <c r="H44" s="244">
        <v>2391</v>
      </c>
      <c r="I44" s="244">
        <v>879</v>
      </c>
      <c r="J44" s="246">
        <v>7037</v>
      </c>
      <c r="K44" s="244">
        <v>5979</v>
      </c>
      <c r="L44" s="244">
        <v>988</v>
      </c>
      <c r="M44" s="244">
        <v>70</v>
      </c>
      <c r="N44" s="244">
        <v>5929</v>
      </c>
      <c r="O44" s="244">
        <v>859</v>
      </c>
      <c r="P44" s="244">
        <v>1871</v>
      </c>
      <c r="Q44" s="259">
        <v>3199</v>
      </c>
      <c r="R44" s="260">
        <v>1095</v>
      </c>
      <c r="S44" s="244">
        <v>241</v>
      </c>
      <c r="T44" s="261">
        <v>854</v>
      </c>
      <c r="U44" s="260">
        <v>1226</v>
      </c>
      <c r="V44" s="244">
        <v>66</v>
      </c>
      <c r="W44" s="244">
        <v>223</v>
      </c>
      <c r="X44" s="244">
        <v>937</v>
      </c>
      <c r="Y44" s="244">
        <v>5831</v>
      </c>
      <c r="Z44" s="262">
        <v>0.09929686160178357</v>
      </c>
      <c r="AA44" s="262">
        <v>0.09638140970673983</v>
      </c>
      <c r="AB44" s="262">
        <v>0.24352598182129995</v>
      </c>
      <c r="AC44" s="262">
        <v>0.41004973417938606</v>
      </c>
      <c r="AD44" s="263">
        <v>0.1507460126907906</v>
      </c>
      <c r="AE44" s="244">
        <v>7037</v>
      </c>
      <c r="AF44" s="262">
        <v>0.8496518402728436</v>
      </c>
      <c r="AG44" s="262">
        <v>0.14040073895125763</v>
      </c>
      <c r="AH44" s="262">
        <v>0.009947420775898821</v>
      </c>
      <c r="AI44" s="244">
        <v>5929</v>
      </c>
      <c r="AJ44" s="262">
        <v>0.144881092933041</v>
      </c>
      <c r="AK44" s="262">
        <v>0.3155675493337831</v>
      </c>
      <c r="AL44" s="263">
        <v>0.5395513577331759</v>
      </c>
      <c r="AM44" s="260">
        <v>1095</v>
      </c>
      <c r="AN44" s="262">
        <v>0.22009132420091324</v>
      </c>
      <c r="AO44" s="263">
        <v>0.7799086757990867</v>
      </c>
      <c r="AP44" s="260">
        <v>1226</v>
      </c>
      <c r="AQ44" s="262">
        <v>0.053833605220228384</v>
      </c>
      <c r="AR44" s="262">
        <v>0.18189233278955955</v>
      </c>
      <c r="AS44" s="262">
        <v>0.7642740619902121</v>
      </c>
    </row>
    <row r="45" spans="1:45" ht="14.25" thickTop="1">
      <c r="A45" s="1" t="s">
        <v>16</v>
      </c>
      <c r="B45" s="58">
        <v>874</v>
      </c>
      <c r="C45" s="59"/>
      <c r="D45" s="77">
        <v>354</v>
      </c>
      <c r="E45" s="264">
        <v>21</v>
      </c>
      <c r="F45" s="264">
        <v>31</v>
      </c>
      <c r="G45" s="264">
        <v>114</v>
      </c>
      <c r="H45" s="264">
        <v>142</v>
      </c>
      <c r="I45" s="58">
        <v>46</v>
      </c>
      <c r="J45" s="265">
        <v>226</v>
      </c>
      <c r="K45" s="264">
        <v>171</v>
      </c>
      <c r="L45" s="264">
        <v>49</v>
      </c>
      <c r="M45" s="264">
        <v>6</v>
      </c>
      <c r="N45" s="77">
        <v>132</v>
      </c>
      <c r="O45" s="264">
        <v>27</v>
      </c>
      <c r="P45" s="264">
        <v>52</v>
      </c>
      <c r="Q45" s="60">
        <v>53</v>
      </c>
      <c r="R45" s="61">
        <v>46</v>
      </c>
      <c r="S45" s="58">
        <v>10</v>
      </c>
      <c r="T45" s="257">
        <v>36</v>
      </c>
      <c r="U45" s="58">
        <v>116</v>
      </c>
      <c r="V45" s="264">
        <v>5</v>
      </c>
      <c r="W45" s="264">
        <v>19</v>
      </c>
      <c r="X45" s="264">
        <v>92</v>
      </c>
      <c r="Y45" s="266">
        <v>354</v>
      </c>
      <c r="Z45" s="80">
        <v>0.059322033898305086</v>
      </c>
      <c r="AA45" s="80">
        <v>0.08757062146892655</v>
      </c>
      <c r="AB45" s="80">
        <v>0.3220338983050847</v>
      </c>
      <c r="AC45" s="80">
        <v>0.4011299435028249</v>
      </c>
      <c r="AD45" s="81">
        <v>0.12994350282485875</v>
      </c>
      <c r="AE45" s="77">
        <v>226</v>
      </c>
      <c r="AF45" s="80">
        <v>0.7566371681415929</v>
      </c>
      <c r="AG45" s="80">
        <v>0.2168141592920354</v>
      </c>
      <c r="AH45" s="80">
        <v>0.02654867256637168</v>
      </c>
      <c r="AI45" s="77">
        <v>132</v>
      </c>
      <c r="AJ45" s="80">
        <v>0.20454545454545456</v>
      </c>
      <c r="AK45" s="80">
        <v>0.3939393939393939</v>
      </c>
      <c r="AL45" s="81">
        <v>0.4015151515151515</v>
      </c>
      <c r="AM45" s="77">
        <v>46</v>
      </c>
      <c r="AN45" s="80">
        <v>0.21739130434782608</v>
      </c>
      <c r="AO45" s="81">
        <v>0.782608695652174</v>
      </c>
      <c r="AP45" s="77">
        <v>116</v>
      </c>
      <c r="AQ45" s="80">
        <v>0.04310344827586207</v>
      </c>
      <c r="AR45" s="80">
        <v>0.16379310344827586</v>
      </c>
      <c r="AS45" s="80">
        <v>0.7931034482758621</v>
      </c>
    </row>
    <row r="46" spans="1:45" ht="13.5">
      <c r="A46" s="1" t="s">
        <v>20</v>
      </c>
      <c r="B46" s="58">
        <v>1468</v>
      </c>
      <c r="C46" s="59"/>
      <c r="D46" s="77">
        <v>566</v>
      </c>
      <c r="E46" s="264">
        <v>43</v>
      </c>
      <c r="F46" s="264">
        <v>32</v>
      </c>
      <c r="G46" s="264">
        <v>186</v>
      </c>
      <c r="H46" s="264">
        <v>223</v>
      </c>
      <c r="I46" s="58">
        <v>82</v>
      </c>
      <c r="J46" s="265">
        <v>329</v>
      </c>
      <c r="K46" s="264">
        <v>267</v>
      </c>
      <c r="L46" s="264">
        <v>62</v>
      </c>
      <c r="M46" s="264">
        <v>0</v>
      </c>
      <c r="N46" s="77">
        <v>233</v>
      </c>
      <c r="O46" s="264">
        <v>94</v>
      </c>
      <c r="P46" s="264">
        <v>72</v>
      </c>
      <c r="Q46" s="60">
        <v>67</v>
      </c>
      <c r="R46" s="61">
        <v>34</v>
      </c>
      <c r="S46" s="58">
        <v>6</v>
      </c>
      <c r="T46" s="257">
        <v>28</v>
      </c>
      <c r="U46" s="58">
        <v>306</v>
      </c>
      <c r="V46" s="264">
        <v>86</v>
      </c>
      <c r="W46" s="264">
        <v>10</v>
      </c>
      <c r="X46" s="264">
        <v>210</v>
      </c>
      <c r="Y46" s="266">
        <v>566</v>
      </c>
      <c r="Z46" s="80">
        <v>0.07597173144876325</v>
      </c>
      <c r="AA46" s="80">
        <v>0.05653710247349823</v>
      </c>
      <c r="AB46" s="80">
        <v>0.3286219081272085</v>
      </c>
      <c r="AC46" s="80">
        <v>0.39399293286219084</v>
      </c>
      <c r="AD46" s="81">
        <v>0.14487632508833923</v>
      </c>
      <c r="AE46" s="77">
        <v>329</v>
      </c>
      <c r="AF46" s="80">
        <v>0.8115501519756839</v>
      </c>
      <c r="AG46" s="80">
        <v>0.1884498480243161</v>
      </c>
      <c r="AH46" s="80">
        <v>0</v>
      </c>
      <c r="AI46" s="77">
        <v>233</v>
      </c>
      <c r="AJ46" s="80">
        <v>0.4034334763948498</v>
      </c>
      <c r="AK46" s="80">
        <v>0.3090128755364807</v>
      </c>
      <c r="AL46" s="81">
        <v>0.2875536480686695</v>
      </c>
      <c r="AM46" s="77">
        <v>34</v>
      </c>
      <c r="AN46" s="80">
        <v>0.17647058823529413</v>
      </c>
      <c r="AO46" s="81">
        <v>0.8235294117647058</v>
      </c>
      <c r="AP46" s="77">
        <v>306</v>
      </c>
      <c r="AQ46" s="80">
        <v>0.28104575163398693</v>
      </c>
      <c r="AR46" s="80">
        <v>0.032679738562091505</v>
      </c>
      <c r="AS46" s="80">
        <v>0.6862745098039216</v>
      </c>
    </row>
    <row r="47" spans="1:45" ht="13.5">
      <c r="A47" s="1" t="s">
        <v>27</v>
      </c>
      <c r="B47" s="58">
        <v>6312</v>
      </c>
      <c r="C47" s="59"/>
      <c r="D47" s="77">
        <v>1562</v>
      </c>
      <c r="E47" s="264">
        <v>45</v>
      </c>
      <c r="F47" s="264">
        <v>202</v>
      </c>
      <c r="G47" s="264">
        <v>227</v>
      </c>
      <c r="H47" s="264">
        <v>701</v>
      </c>
      <c r="I47" s="58">
        <v>387</v>
      </c>
      <c r="J47" s="265">
        <v>2297</v>
      </c>
      <c r="K47" s="264">
        <v>1798</v>
      </c>
      <c r="L47" s="264">
        <v>495</v>
      </c>
      <c r="M47" s="264">
        <v>4</v>
      </c>
      <c r="N47" s="77">
        <v>1947</v>
      </c>
      <c r="O47" s="264">
        <v>625</v>
      </c>
      <c r="P47" s="264">
        <v>687</v>
      </c>
      <c r="Q47" s="60">
        <v>635</v>
      </c>
      <c r="R47" s="61">
        <v>231</v>
      </c>
      <c r="S47" s="58">
        <v>20</v>
      </c>
      <c r="T47" s="257">
        <v>211</v>
      </c>
      <c r="U47" s="58">
        <v>275</v>
      </c>
      <c r="V47" s="264">
        <v>7</v>
      </c>
      <c r="W47" s="264">
        <v>11</v>
      </c>
      <c r="X47" s="264">
        <v>257</v>
      </c>
      <c r="Y47" s="266">
        <v>1562</v>
      </c>
      <c r="Z47" s="80">
        <v>0.02880921895006402</v>
      </c>
      <c r="AA47" s="80">
        <v>0.1293213828425096</v>
      </c>
      <c r="AB47" s="80">
        <v>0.14532650448143405</v>
      </c>
      <c r="AC47" s="80">
        <v>0.44878361075544176</v>
      </c>
      <c r="AD47" s="81">
        <v>0.24775928297055058</v>
      </c>
      <c r="AE47" s="77">
        <v>2297</v>
      </c>
      <c r="AF47" s="80">
        <v>0.782760121898128</v>
      </c>
      <c r="AG47" s="80">
        <v>0.21549847627340007</v>
      </c>
      <c r="AH47" s="80">
        <v>0.0017414018284719198</v>
      </c>
      <c r="AI47" s="77">
        <v>1947</v>
      </c>
      <c r="AJ47" s="80">
        <v>0.32100667693888035</v>
      </c>
      <c r="AK47" s="80">
        <v>0.35285053929121724</v>
      </c>
      <c r="AL47" s="81">
        <v>0.3261427837699024</v>
      </c>
      <c r="AM47" s="77">
        <v>231</v>
      </c>
      <c r="AN47" s="80">
        <v>0.08658008658008658</v>
      </c>
      <c r="AO47" s="81">
        <v>0.9134199134199135</v>
      </c>
      <c r="AP47" s="77">
        <v>275</v>
      </c>
      <c r="AQ47" s="80">
        <v>0.025454545454545455</v>
      </c>
      <c r="AR47" s="80">
        <v>0.04</v>
      </c>
      <c r="AS47" s="80">
        <v>0.9345454545454546</v>
      </c>
    </row>
    <row r="48" spans="1:45" ht="14.25" thickBot="1">
      <c r="A48" s="1" t="s">
        <v>32</v>
      </c>
      <c r="B48" s="58">
        <v>679</v>
      </c>
      <c r="C48" s="59"/>
      <c r="D48" s="77">
        <v>222</v>
      </c>
      <c r="E48" s="264">
        <v>25</v>
      </c>
      <c r="F48" s="264">
        <v>27</v>
      </c>
      <c r="G48" s="264">
        <v>45</v>
      </c>
      <c r="H48" s="264">
        <v>91</v>
      </c>
      <c r="I48" s="58">
        <v>34</v>
      </c>
      <c r="J48" s="265">
        <v>184</v>
      </c>
      <c r="K48" s="264">
        <v>144</v>
      </c>
      <c r="L48" s="264">
        <v>40</v>
      </c>
      <c r="M48" s="264">
        <v>0</v>
      </c>
      <c r="N48" s="77">
        <v>133</v>
      </c>
      <c r="O48" s="264">
        <v>52</v>
      </c>
      <c r="P48" s="264">
        <v>51</v>
      </c>
      <c r="Q48" s="60">
        <v>30</v>
      </c>
      <c r="R48" s="61">
        <v>36</v>
      </c>
      <c r="S48" s="58">
        <v>10</v>
      </c>
      <c r="T48" s="257">
        <v>26</v>
      </c>
      <c r="U48" s="58">
        <v>104</v>
      </c>
      <c r="V48" s="264">
        <v>1</v>
      </c>
      <c r="W48" s="264">
        <v>9</v>
      </c>
      <c r="X48" s="264">
        <v>94</v>
      </c>
      <c r="Y48" s="266">
        <v>222</v>
      </c>
      <c r="Z48" s="80">
        <v>0.11261261261261261</v>
      </c>
      <c r="AA48" s="80">
        <v>0.12162162162162163</v>
      </c>
      <c r="AB48" s="80">
        <v>0.20270270270270271</v>
      </c>
      <c r="AC48" s="80">
        <v>0.4099099099099099</v>
      </c>
      <c r="AD48" s="81">
        <v>0.15315315315315314</v>
      </c>
      <c r="AE48" s="77">
        <v>184</v>
      </c>
      <c r="AF48" s="80">
        <v>0.782608695652174</v>
      </c>
      <c r="AG48" s="80">
        <v>0.21739130434782608</v>
      </c>
      <c r="AH48" s="80">
        <v>0</v>
      </c>
      <c r="AI48" s="77">
        <v>133</v>
      </c>
      <c r="AJ48" s="80">
        <v>0.39097744360902253</v>
      </c>
      <c r="AK48" s="80">
        <v>0.38345864661654133</v>
      </c>
      <c r="AL48" s="81">
        <v>0.22556390977443608</v>
      </c>
      <c r="AM48" s="77">
        <v>36</v>
      </c>
      <c r="AN48" s="80">
        <v>0.2777777777777778</v>
      </c>
      <c r="AO48" s="81">
        <v>0.7222222222222222</v>
      </c>
      <c r="AP48" s="77">
        <v>104</v>
      </c>
      <c r="AQ48" s="80">
        <v>0.009615384615384616</v>
      </c>
      <c r="AR48" s="80">
        <v>0.08653846153846154</v>
      </c>
      <c r="AS48" s="80">
        <v>0.9038461538461539</v>
      </c>
    </row>
    <row r="49" spans="1:45" ht="15" thickBot="1" thickTop="1">
      <c r="A49" s="243" t="s">
        <v>143</v>
      </c>
      <c r="B49" s="244">
        <v>9333</v>
      </c>
      <c r="C49" s="65"/>
      <c r="D49" s="246">
        <v>2704</v>
      </c>
      <c r="E49" s="244">
        <v>134</v>
      </c>
      <c r="F49" s="244">
        <v>292</v>
      </c>
      <c r="G49" s="244">
        <v>572</v>
      </c>
      <c r="H49" s="244">
        <v>1157</v>
      </c>
      <c r="I49" s="244">
        <v>549</v>
      </c>
      <c r="J49" s="246">
        <v>3036</v>
      </c>
      <c r="K49" s="244">
        <v>2380</v>
      </c>
      <c r="L49" s="244">
        <v>646</v>
      </c>
      <c r="M49" s="244">
        <v>10</v>
      </c>
      <c r="N49" s="244">
        <v>2445</v>
      </c>
      <c r="O49" s="244">
        <v>798</v>
      </c>
      <c r="P49" s="244">
        <v>862</v>
      </c>
      <c r="Q49" s="259">
        <v>785</v>
      </c>
      <c r="R49" s="260">
        <v>347</v>
      </c>
      <c r="S49" s="244">
        <v>46</v>
      </c>
      <c r="T49" s="261">
        <v>301</v>
      </c>
      <c r="U49" s="260">
        <v>801</v>
      </c>
      <c r="V49" s="244">
        <v>99</v>
      </c>
      <c r="W49" s="244">
        <v>49</v>
      </c>
      <c r="X49" s="244">
        <v>653</v>
      </c>
      <c r="Y49" s="244">
        <v>2704</v>
      </c>
      <c r="Z49" s="262">
        <v>0.04955621301775148</v>
      </c>
      <c r="AA49" s="262">
        <v>0.10798816568047337</v>
      </c>
      <c r="AB49" s="262">
        <v>0.21153846153846154</v>
      </c>
      <c r="AC49" s="262">
        <v>0.42788461538461536</v>
      </c>
      <c r="AD49" s="263">
        <v>0.20303254437869822</v>
      </c>
      <c r="AE49" s="244">
        <v>3036</v>
      </c>
      <c r="AF49" s="262">
        <v>0.7839262187088274</v>
      </c>
      <c r="AG49" s="262">
        <v>0.21277997364953888</v>
      </c>
      <c r="AH49" s="262">
        <v>0.0032938076416337285</v>
      </c>
      <c r="AI49" s="244">
        <v>2445</v>
      </c>
      <c r="AJ49" s="262">
        <v>0.3263803680981595</v>
      </c>
      <c r="AK49" s="262">
        <v>0.3525562372188139</v>
      </c>
      <c r="AL49" s="263">
        <v>0.3210633946830266</v>
      </c>
      <c r="AM49" s="260">
        <v>347</v>
      </c>
      <c r="AN49" s="262">
        <v>0.13256484149855907</v>
      </c>
      <c r="AO49" s="263">
        <v>0.8674351585014409</v>
      </c>
      <c r="AP49" s="260">
        <v>801</v>
      </c>
      <c r="AQ49" s="262">
        <v>0.12359550561797752</v>
      </c>
      <c r="AR49" s="262">
        <v>0.06117353308364544</v>
      </c>
      <c r="AS49" s="262">
        <v>0.815230961298377</v>
      </c>
    </row>
    <row r="50" spans="1:45" ht="14.25" thickTop="1">
      <c r="A50" s="1" t="s">
        <v>9</v>
      </c>
      <c r="B50" s="58">
        <v>2460</v>
      </c>
      <c r="C50" s="59"/>
      <c r="D50" s="77">
        <v>930</v>
      </c>
      <c r="E50" s="264">
        <v>93</v>
      </c>
      <c r="F50" s="264">
        <v>38</v>
      </c>
      <c r="G50" s="264">
        <v>217</v>
      </c>
      <c r="H50" s="264">
        <v>453</v>
      </c>
      <c r="I50" s="58">
        <v>129</v>
      </c>
      <c r="J50" s="265">
        <v>771</v>
      </c>
      <c r="K50" s="264">
        <v>607</v>
      </c>
      <c r="L50" s="264">
        <v>150</v>
      </c>
      <c r="M50" s="264">
        <v>14</v>
      </c>
      <c r="N50" s="77">
        <v>402</v>
      </c>
      <c r="O50" s="264">
        <v>116</v>
      </c>
      <c r="P50" s="264">
        <v>130</v>
      </c>
      <c r="Q50" s="60">
        <v>156</v>
      </c>
      <c r="R50" s="61">
        <v>190</v>
      </c>
      <c r="S50" s="58">
        <v>58</v>
      </c>
      <c r="T50" s="257">
        <v>132</v>
      </c>
      <c r="U50" s="58">
        <v>167</v>
      </c>
      <c r="V50" s="264">
        <v>0</v>
      </c>
      <c r="W50" s="264">
        <v>11</v>
      </c>
      <c r="X50" s="264">
        <v>156</v>
      </c>
      <c r="Y50" s="266">
        <v>930</v>
      </c>
      <c r="Z50" s="80">
        <v>0.1</v>
      </c>
      <c r="AA50" s="80">
        <v>0.04086021505376344</v>
      </c>
      <c r="AB50" s="80">
        <v>0.23333333333333334</v>
      </c>
      <c r="AC50" s="80">
        <v>0.4870967741935484</v>
      </c>
      <c r="AD50" s="81">
        <v>0.13870967741935483</v>
      </c>
      <c r="AE50" s="77">
        <v>771</v>
      </c>
      <c r="AF50" s="80">
        <v>0.7872892347600519</v>
      </c>
      <c r="AG50" s="80">
        <v>0.19455252918287938</v>
      </c>
      <c r="AH50" s="80">
        <v>0.018158236057068743</v>
      </c>
      <c r="AI50" s="77">
        <v>402</v>
      </c>
      <c r="AJ50" s="80">
        <v>0.2885572139303483</v>
      </c>
      <c r="AK50" s="80">
        <v>0.32338308457711445</v>
      </c>
      <c r="AL50" s="81">
        <v>0.3880597014925373</v>
      </c>
      <c r="AM50" s="77">
        <v>190</v>
      </c>
      <c r="AN50" s="80">
        <v>0.30526315789473685</v>
      </c>
      <c r="AO50" s="81">
        <v>0.6947368421052632</v>
      </c>
      <c r="AP50" s="77">
        <v>167</v>
      </c>
      <c r="AQ50" s="80">
        <v>0</v>
      </c>
      <c r="AR50" s="80">
        <v>0.0658682634730539</v>
      </c>
      <c r="AS50" s="80">
        <v>0.9341317365269461</v>
      </c>
    </row>
    <row r="51" spans="1:45" ht="13.5">
      <c r="A51" s="1" t="s">
        <v>29</v>
      </c>
      <c r="B51" s="58">
        <v>892</v>
      </c>
      <c r="C51" s="59"/>
      <c r="D51" s="77">
        <v>363</v>
      </c>
      <c r="E51" s="264">
        <v>46</v>
      </c>
      <c r="F51" s="264">
        <v>24</v>
      </c>
      <c r="G51" s="264">
        <v>105</v>
      </c>
      <c r="H51" s="264">
        <v>153</v>
      </c>
      <c r="I51" s="58">
        <v>35</v>
      </c>
      <c r="J51" s="265">
        <v>206</v>
      </c>
      <c r="K51" s="264">
        <v>153</v>
      </c>
      <c r="L51" s="264">
        <v>46</v>
      </c>
      <c r="M51" s="264">
        <v>7</v>
      </c>
      <c r="N51" s="77">
        <v>115</v>
      </c>
      <c r="O51" s="264">
        <v>37</v>
      </c>
      <c r="P51" s="264">
        <v>47</v>
      </c>
      <c r="Q51" s="60">
        <v>31</v>
      </c>
      <c r="R51" s="61">
        <v>45</v>
      </c>
      <c r="S51" s="58">
        <v>18</v>
      </c>
      <c r="T51" s="257">
        <v>27</v>
      </c>
      <c r="U51" s="58">
        <v>163</v>
      </c>
      <c r="V51" s="264">
        <v>0</v>
      </c>
      <c r="W51" s="264">
        <v>24</v>
      </c>
      <c r="X51" s="264">
        <v>139</v>
      </c>
      <c r="Y51" s="266">
        <v>363</v>
      </c>
      <c r="Z51" s="80">
        <v>0.12672176308539945</v>
      </c>
      <c r="AA51" s="80">
        <v>0.06611570247933884</v>
      </c>
      <c r="AB51" s="80">
        <v>0.2892561983471074</v>
      </c>
      <c r="AC51" s="80">
        <v>0.4214876033057851</v>
      </c>
      <c r="AD51" s="81">
        <v>0.09641873278236915</v>
      </c>
      <c r="AE51" s="77">
        <v>206</v>
      </c>
      <c r="AF51" s="80">
        <v>0.7427184466019418</v>
      </c>
      <c r="AG51" s="80">
        <v>0.22330097087378642</v>
      </c>
      <c r="AH51" s="80">
        <v>0.03398058252427184</v>
      </c>
      <c r="AI51" s="77">
        <v>115</v>
      </c>
      <c r="AJ51" s="80">
        <v>0.3217391304347826</v>
      </c>
      <c r="AK51" s="80">
        <v>0.40869565217391307</v>
      </c>
      <c r="AL51" s="81">
        <v>0.26956521739130435</v>
      </c>
      <c r="AM51" s="77">
        <v>45</v>
      </c>
      <c r="AN51" s="80">
        <v>0.4</v>
      </c>
      <c r="AO51" s="81">
        <v>0.6</v>
      </c>
      <c r="AP51" s="77">
        <v>163</v>
      </c>
      <c r="AQ51" s="80">
        <v>0</v>
      </c>
      <c r="AR51" s="80">
        <v>0.147239263803681</v>
      </c>
      <c r="AS51" s="80">
        <v>0.852760736196319</v>
      </c>
    </row>
    <row r="52" spans="1:45" ht="13.5">
      <c r="A52" s="1" t="s">
        <v>31</v>
      </c>
      <c r="B52" s="58">
        <v>646</v>
      </c>
      <c r="C52" s="59"/>
      <c r="D52" s="77">
        <v>223</v>
      </c>
      <c r="E52" s="264">
        <v>45</v>
      </c>
      <c r="F52" s="264">
        <v>20</v>
      </c>
      <c r="G52" s="264">
        <v>40</v>
      </c>
      <c r="H52" s="264">
        <v>88</v>
      </c>
      <c r="I52" s="58">
        <v>30</v>
      </c>
      <c r="J52" s="265">
        <v>182</v>
      </c>
      <c r="K52" s="264">
        <v>156</v>
      </c>
      <c r="L52" s="264">
        <v>24</v>
      </c>
      <c r="M52" s="264">
        <v>2</v>
      </c>
      <c r="N52" s="77">
        <v>106</v>
      </c>
      <c r="O52" s="264">
        <v>29</v>
      </c>
      <c r="P52" s="264">
        <v>28</v>
      </c>
      <c r="Q52" s="60">
        <v>49</v>
      </c>
      <c r="R52" s="61">
        <v>18</v>
      </c>
      <c r="S52" s="58">
        <v>7</v>
      </c>
      <c r="T52" s="257">
        <v>11</v>
      </c>
      <c r="U52" s="58">
        <v>117</v>
      </c>
      <c r="V52" s="264">
        <v>1</v>
      </c>
      <c r="W52" s="264">
        <v>14</v>
      </c>
      <c r="X52" s="264">
        <v>102</v>
      </c>
      <c r="Y52" s="266">
        <v>223</v>
      </c>
      <c r="Z52" s="80">
        <v>0.20179372197309417</v>
      </c>
      <c r="AA52" s="80">
        <v>0.08968609865470852</v>
      </c>
      <c r="AB52" s="80">
        <v>0.17937219730941703</v>
      </c>
      <c r="AC52" s="80">
        <v>0.39461883408071746</v>
      </c>
      <c r="AD52" s="81">
        <v>0.13452914798206278</v>
      </c>
      <c r="AE52" s="77">
        <v>182</v>
      </c>
      <c r="AF52" s="80">
        <v>0.8571428571428571</v>
      </c>
      <c r="AG52" s="80">
        <v>0.13186813186813187</v>
      </c>
      <c r="AH52" s="80">
        <v>0.01098901098901099</v>
      </c>
      <c r="AI52" s="77">
        <v>106</v>
      </c>
      <c r="AJ52" s="80">
        <v>0.27358490566037735</v>
      </c>
      <c r="AK52" s="80">
        <v>0.2641509433962264</v>
      </c>
      <c r="AL52" s="81">
        <v>0.46226415094339623</v>
      </c>
      <c r="AM52" s="77">
        <v>18</v>
      </c>
      <c r="AN52" s="80">
        <v>0.3888888888888889</v>
      </c>
      <c r="AO52" s="81">
        <v>0.6111111111111112</v>
      </c>
      <c r="AP52" s="77">
        <v>117</v>
      </c>
      <c r="AQ52" s="80">
        <v>0.008547008547008548</v>
      </c>
      <c r="AR52" s="80">
        <v>0.11965811965811966</v>
      </c>
      <c r="AS52" s="80">
        <v>0.8717948717948718</v>
      </c>
    </row>
    <row r="53" spans="1:45" ht="13.5">
      <c r="A53" s="1" t="s">
        <v>45</v>
      </c>
      <c r="B53" s="58">
        <v>206</v>
      </c>
      <c r="C53" s="59"/>
      <c r="D53" s="77">
        <v>90</v>
      </c>
      <c r="E53" s="264">
        <v>38</v>
      </c>
      <c r="F53" s="264">
        <v>8</v>
      </c>
      <c r="G53" s="264">
        <v>8</v>
      </c>
      <c r="H53" s="264">
        <v>15</v>
      </c>
      <c r="I53" s="58">
        <v>21</v>
      </c>
      <c r="J53" s="265">
        <v>70</v>
      </c>
      <c r="K53" s="264">
        <v>68</v>
      </c>
      <c r="L53" s="264">
        <v>2</v>
      </c>
      <c r="M53" s="264">
        <v>0</v>
      </c>
      <c r="N53" s="77">
        <v>20</v>
      </c>
      <c r="O53" s="264">
        <v>3</v>
      </c>
      <c r="P53" s="264">
        <v>8</v>
      </c>
      <c r="Q53" s="60">
        <v>9</v>
      </c>
      <c r="R53" s="61">
        <v>24</v>
      </c>
      <c r="S53" s="58">
        <v>7</v>
      </c>
      <c r="T53" s="257">
        <v>17</v>
      </c>
      <c r="U53" s="58">
        <v>2</v>
      </c>
      <c r="V53" s="264">
        <v>0</v>
      </c>
      <c r="W53" s="264">
        <v>0</v>
      </c>
      <c r="X53" s="264">
        <v>2</v>
      </c>
      <c r="Y53" s="266">
        <v>90</v>
      </c>
      <c r="Z53" s="80">
        <v>0.4222222222222222</v>
      </c>
      <c r="AA53" s="80">
        <v>0.08888888888888889</v>
      </c>
      <c r="AB53" s="80">
        <v>0.08888888888888889</v>
      </c>
      <c r="AC53" s="80">
        <v>0.16666666666666666</v>
      </c>
      <c r="AD53" s="81">
        <v>0.23333333333333334</v>
      </c>
      <c r="AE53" s="77">
        <v>70</v>
      </c>
      <c r="AF53" s="80">
        <v>0.9714285714285714</v>
      </c>
      <c r="AG53" s="80">
        <v>0.02857142857142857</v>
      </c>
      <c r="AH53" s="80">
        <v>0</v>
      </c>
      <c r="AI53" s="77">
        <v>20</v>
      </c>
      <c r="AJ53" s="80">
        <v>0.15</v>
      </c>
      <c r="AK53" s="80">
        <v>0.4</v>
      </c>
      <c r="AL53" s="81">
        <v>0.45</v>
      </c>
      <c r="AM53" s="77">
        <v>24</v>
      </c>
      <c r="AN53" s="80">
        <v>0.2916666666666667</v>
      </c>
      <c r="AO53" s="81">
        <v>0.7083333333333334</v>
      </c>
      <c r="AP53" s="77">
        <v>2</v>
      </c>
      <c r="AQ53" s="80">
        <v>0</v>
      </c>
      <c r="AR53" s="80">
        <v>0</v>
      </c>
      <c r="AS53" s="80">
        <v>1</v>
      </c>
    </row>
    <row r="54" spans="1:45" ht="14.25" thickBot="1">
      <c r="A54" s="1" t="s">
        <v>48</v>
      </c>
      <c r="B54" s="58">
        <v>1059</v>
      </c>
      <c r="C54" s="65"/>
      <c r="D54" s="58">
        <v>383</v>
      </c>
      <c r="E54" s="58">
        <v>45</v>
      </c>
      <c r="F54" s="256">
        <v>43</v>
      </c>
      <c r="G54" s="58">
        <v>107</v>
      </c>
      <c r="H54" s="58">
        <v>147</v>
      </c>
      <c r="I54" s="58">
        <v>41</v>
      </c>
      <c r="J54" s="239">
        <v>269</v>
      </c>
      <c r="K54" s="58">
        <v>222</v>
      </c>
      <c r="L54" s="58">
        <v>42</v>
      </c>
      <c r="M54" s="58">
        <v>5</v>
      </c>
      <c r="N54" s="58">
        <v>225</v>
      </c>
      <c r="O54" s="58">
        <v>51</v>
      </c>
      <c r="P54" s="58">
        <v>96</v>
      </c>
      <c r="Q54" s="60">
        <v>78</v>
      </c>
      <c r="R54" s="61">
        <v>80</v>
      </c>
      <c r="S54" s="58">
        <v>14</v>
      </c>
      <c r="T54" s="257">
        <v>66</v>
      </c>
      <c r="U54" s="58">
        <v>102</v>
      </c>
      <c r="V54" s="58">
        <v>1</v>
      </c>
      <c r="W54" s="58">
        <v>4</v>
      </c>
      <c r="X54" s="58">
        <v>97</v>
      </c>
      <c r="Y54" s="258">
        <v>383</v>
      </c>
      <c r="Z54" s="62">
        <v>0.1174934725848564</v>
      </c>
      <c r="AA54" s="62">
        <v>0.1122715404699739</v>
      </c>
      <c r="AB54" s="62">
        <v>0.2793733681462141</v>
      </c>
      <c r="AC54" s="62">
        <v>0.3838120104438642</v>
      </c>
      <c r="AD54" s="63">
        <v>0.10704960835509138</v>
      </c>
      <c r="AE54" s="58">
        <v>269</v>
      </c>
      <c r="AF54" s="62">
        <v>0.8252788104089219</v>
      </c>
      <c r="AG54" s="62">
        <v>0.15613382899628253</v>
      </c>
      <c r="AH54" s="62">
        <v>0.01858736059479554</v>
      </c>
      <c r="AI54" s="58">
        <v>225</v>
      </c>
      <c r="AJ54" s="62">
        <v>0.22666666666666666</v>
      </c>
      <c r="AK54" s="62">
        <v>0.4266666666666667</v>
      </c>
      <c r="AL54" s="63">
        <v>0.3466666666666667</v>
      </c>
      <c r="AM54" s="58">
        <v>80</v>
      </c>
      <c r="AN54" s="62">
        <v>0.175</v>
      </c>
      <c r="AO54" s="63">
        <v>0.825</v>
      </c>
      <c r="AP54" s="58">
        <v>102</v>
      </c>
      <c r="AQ54" s="62">
        <v>0.00980392156862745</v>
      </c>
      <c r="AR54" s="62">
        <v>0.0392156862745098</v>
      </c>
      <c r="AS54" s="62">
        <v>0.9509803921568627</v>
      </c>
    </row>
    <row r="55" spans="1:45" ht="15" thickBot="1" thickTop="1">
      <c r="A55" s="1" t="s">
        <v>54</v>
      </c>
      <c r="B55" s="58">
        <v>689</v>
      </c>
      <c r="C55" s="59"/>
      <c r="D55" s="58">
        <v>229</v>
      </c>
      <c r="E55" s="58">
        <v>126</v>
      </c>
      <c r="F55" s="256">
        <v>9</v>
      </c>
      <c r="G55" s="58">
        <v>37</v>
      </c>
      <c r="H55" s="58">
        <v>38</v>
      </c>
      <c r="I55" s="58">
        <v>19</v>
      </c>
      <c r="J55" s="239">
        <v>154</v>
      </c>
      <c r="K55" s="58">
        <v>138</v>
      </c>
      <c r="L55" s="58">
        <v>16</v>
      </c>
      <c r="M55" s="58">
        <v>0</v>
      </c>
      <c r="N55" s="58">
        <v>38</v>
      </c>
      <c r="O55" s="58">
        <v>9</v>
      </c>
      <c r="P55" s="58">
        <v>15</v>
      </c>
      <c r="Q55" s="60">
        <v>14</v>
      </c>
      <c r="R55" s="61">
        <v>32</v>
      </c>
      <c r="S55" s="58">
        <v>14</v>
      </c>
      <c r="T55" s="257">
        <v>18</v>
      </c>
      <c r="U55" s="58">
        <v>236</v>
      </c>
      <c r="V55" s="58">
        <v>40</v>
      </c>
      <c r="W55" s="58">
        <v>12</v>
      </c>
      <c r="X55" s="58">
        <v>184</v>
      </c>
      <c r="Y55" s="258">
        <v>229</v>
      </c>
      <c r="Z55" s="62">
        <v>0.5502183406113537</v>
      </c>
      <c r="AA55" s="62">
        <v>0.039301310043668124</v>
      </c>
      <c r="AB55" s="62">
        <v>0.1615720524017467</v>
      </c>
      <c r="AC55" s="62">
        <v>0.16593886462882096</v>
      </c>
      <c r="AD55" s="63">
        <v>0.08296943231441048</v>
      </c>
      <c r="AE55" s="58">
        <v>154</v>
      </c>
      <c r="AF55" s="62">
        <v>0.8961038961038961</v>
      </c>
      <c r="AG55" s="62">
        <v>0.1038961038961039</v>
      </c>
      <c r="AH55" s="62">
        <v>0</v>
      </c>
      <c r="AI55" s="58">
        <v>38</v>
      </c>
      <c r="AJ55" s="62">
        <v>0.23684210526315788</v>
      </c>
      <c r="AK55" s="62">
        <v>0.39473684210526316</v>
      </c>
      <c r="AL55" s="63">
        <v>0.3684210526315789</v>
      </c>
      <c r="AM55" s="58">
        <v>32</v>
      </c>
      <c r="AN55" s="62">
        <v>0.4375</v>
      </c>
      <c r="AO55" s="63">
        <v>0.5625</v>
      </c>
      <c r="AP55" s="58">
        <v>236</v>
      </c>
      <c r="AQ55" s="62">
        <v>0.1694915254237288</v>
      </c>
      <c r="AR55" s="62">
        <v>0.05084745762711865</v>
      </c>
      <c r="AS55" s="62">
        <v>0.7796610169491526</v>
      </c>
    </row>
    <row r="56" spans="1:45" ht="15" thickBot="1" thickTop="1">
      <c r="A56" s="243" t="s">
        <v>144</v>
      </c>
      <c r="B56" s="244">
        <v>5952</v>
      </c>
      <c r="C56" s="59"/>
      <c r="D56" s="246">
        <v>2218</v>
      </c>
      <c r="E56" s="244">
        <v>393</v>
      </c>
      <c r="F56" s="244">
        <v>142</v>
      </c>
      <c r="G56" s="244">
        <v>514</v>
      </c>
      <c r="H56" s="244">
        <v>894</v>
      </c>
      <c r="I56" s="244">
        <v>275</v>
      </c>
      <c r="J56" s="246">
        <v>1652</v>
      </c>
      <c r="K56" s="244">
        <v>1344</v>
      </c>
      <c r="L56" s="244">
        <v>280</v>
      </c>
      <c r="M56" s="244">
        <v>28</v>
      </c>
      <c r="N56" s="244">
        <v>906</v>
      </c>
      <c r="O56" s="244">
        <v>245</v>
      </c>
      <c r="P56" s="244">
        <v>324</v>
      </c>
      <c r="Q56" s="259">
        <v>337</v>
      </c>
      <c r="R56" s="260">
        <v>389</v>
      </c>
      <c r="S56" s="244">
        <v>118</v>
      </c>
      <c r="T56" s="261">
        <v>271</v>
      </c>
      <c r="U56" s="260">
        <v>787</v>
      </c>
      <c r="V56" s="244">
        <v>42</v>
      </c>
      <c r="W56" s="244">
        <v>65</v>
      </c>
      <c r="X56" s="244">
        <v>680</v>
      </c>
      <c r="Y56" s="244">
        <v>2218</v>
      </c>
      <c r="Z56" s="262">
        <v>0.17718665464382327</v>
      </c>
      <c r="AA56" s="262">
        <v>0.06402164111812443</v>
      </c>
      <c r="AB56" s="262">
        <v>0.23174030658250677</v>
      </c>
      <c r="AC56" s="262">
        <v>0.4030658250676285</v>
      </c>
      <c r="AD56" s="263">
        <v>0.12398557258791704</v>
      </c>
      <c r="AE56" s="244">
        <v>1652</v>
      </c>
      <c r="AF56" s="262">
        <v>0.8135593220338984</v>
      </c>
      <c r="AG56" s="262">
        <v>0.1694915254237288</v>
      </c>
      <c r="AH56" s="262">
        <v>0.01694915254237288</v>
      </c>
      <c r="AI56" s="244">
        <v>906</v>
      </c>
      <c r="AJ56" s="262">
        <v>0.2704194260485651</v>
      </c>
      <c r="AK56" s="262">
        <v>0.3576158940397351</v>
      </c>
      <c r="AL56" s="263">
        <v>0.3719646799116998</v>
      </c>
      <c r="AM56" s="260">
        <v>389</v>
      </c>
      <c r="AN56" s="262">
        <v>0.3033419023136247</v>
      </c>
      <c r="AO56" s="263">
        <v>0.6966580976863753</v>
      </c>
      <c r="AP56" s="260">
        <v>787</v>
      </c>
      <c r="AQ56" s="262">
        <v>0.053367217280813214</v>
      </c>
      <c r="AR56" s="262">
        <v>0.08259212198221093</v>
      </c>
      <c r="AS56" s="262">
        <v>0.8640406607369758</v>
      </c>
    </row>
    <row r="57" spans="1:45" ht="14.25" thickTop="1">
      <c r="A57" s="2" t="s">
        <v>7</v>
      </c>
      <c r="B57" s="58">
        <v>2525</v>
      </c>
      <c r="C57" s="59"/>
      <c r="D57" s="77">
        <v>1091</v>
      </c>
      <c r="E57" s="58">
        <v>192</v>
      </c>
      <c r="F57" s="256">
        <v>54</v>
      </c>
      <c r="G57" s="58">
        <v>261</v>
      </c>
      <c r="H57" s="58">
        <v>418</v>
      </c>
      <c r="I57" s="58">
        <v>166</v>
      </c>
      <c r="J57" s="239">
        <v>559</v>
      </c>
      <c r="K57" s="58">
        <v>456</v>
      </c>
      <c r="L57" s="58">
        <v>102</v>
      </c>
      <c r="M57" s="58">
        <v>1</v>
      </c>
      <c r="N57" s="58">
        <v>338</v>
      </c>
      <c r="O57" s="58">
        <v>108</v>
      </c>
      <c r="P57" s="58">
        <v>126</v>
      </c>
      <c r="Q57" s="60">
        <v>104</v>
      </c>
      <c r="R57" s="61">
        <v>168</v>
      </c>
      <c r="S57" s="58">
        <v>12</v>
      </c>
      <c r="T57" s="257">
        <v>156</v>
      </c>
      <c r="U57" s="58">
        <v>369</v>
      </c>
      <c r="V57" s="58">
        <v>12</v>
      </c>
      <c r="W57" s="58">
        <v>47</v>
      </c>
      <c r="X57" s="58">
        <v>310</v>
      </c>
      <c r="Y57" s="258">
        <v>1091</v>
      </c>
      <c r="Z57" s="62">
        <v>0.1759853345554537</v>
      </c>
      <c r="AA57" s="62">
        <v>0.04949587534372136</v>
      </c>
      <c r="AB57" s="62">
        <v>0.2392300641613199</v>
      </c>
      <c r="AC57" s="62">
        <v>0.383134738771769</v>
      </c>
      <c r="AD57" s="63">
        <v>0.152153987167736</v>
      </c>
      <c r="AE57" s="58">
        <v>559</v>
      </c>
      <c r="AF57" s="62">
        <v>0.815742397137746</v>
      </c>
      <c r="AG57" s="62">
        <v>0.18246869409660108</v>
      </c>
      <c r="AH57" s="62">
        <v>0.0017889087656529517</v>
      </c>
      <c r="AI57" s="58">
        <v>338</v>
      </c>
      <c r="AJ57" s="62">
        <v>0.31952662721893493</v>
      </c>
      <c r="AK57" s="62">
        <v>0.3727810650887574</v>
      </c>
      <c r="AL57" s="63">
        <v>0.3076923076923077</v>
      </c>
      <c r="AM57" s="58">
        <v>168</v>
      </c>
      <c r="AN57" s="62">
        <v>0.07142857142857142</v>
      </c>
      <c r="AO57" s="63">
        <v>0.9285714285714286</v>
      </c>
      <c r="AP57" s="58">
        <v>369</v>
      </c>
      <c r="AQ57" s="62">
        <v>0.032520325203252036</v>
      </c>
      <c r="AR57" s="62">
        <v>0.12737127371273713</v>
      </c>
      <c r="AS57" s="62">
        <v>0.8401084010840109</v>
      </c>
    </row>
    <row r="58" spans="1:45" ht="13.5">
      <c r="A58" s="1" t="s">
        <v>8</v>
      </c>
      <c r="B58" s="58">
        <v>24968</v>
      </c>
      <c r="C58" s="59"/>
      <c r="D58" s="77">
        <v>9984</v>
      </c>
      <c r="E58" s="58">
        <v>5073</v>
      </c>
      <c r="F58" s="256">
        <v>482</v>
      </c>
      <c r="G58" s="58">
        <v>1370</v>
      </c>
      <c r="H58" s="58">
        <v>2038</v>
      </c>
      <c r="I58" s="58">
        <v>1021</v>
      </c>
      <c r="J58" s="239">
        <v>6278</v>
      </c>
      <c r="K58" s="58">
        <v>5581</v>
      </c>
      <c r="L58" s="58">
        <v>602</v>
      </c>
      <c r="M58" s="58">
        <v>95</v>
      </c>
      <c r="N58" s="58">
        <v>6627</v>
      </c>
      <c r="O58" s="58">
        <v>4102</v>
      </c>
      <c r="P58" s="58">
        <v>968</v>
      </c>
      <c r="Q58" s="60">
        <v>1557</v>
      </c>
      <c r="R58" s="61">
        <v>786</v>
      </c>
      <c r="S58" s="58">
        <v>236</v>
      </c>
      <c r="T58" s="257">
        <v>550</v>
      </c>
      <c r="U58" s="58">
        <v>1293</v>
      </c>
      <c r="V58" s="58">
        <v>28</v>
      </c>
      <c r="W58" s="58">
        <v>65</v>
      </c>
      <c r="X58" s="58">
        <v>1200</v>
      </c>
      <c r="Y58" s="258">
        <v>9984</v>
      </c>
      <c r="Z58" s="62">
        <v>0.5081129807692307</v>
      </c>
      <c r="AA58" s="62">
        <v>0.04827724358974359</v>
      </c>
      <c r="AB58" s="62">
        <v>0.1372195512820513</v>
      </c>
      <c r="AC58" s="62">
        <v>0.20412660256410256</v>
      </c>
      <c r="AD58" s="63">
        <v>0.10226362179487179</v>
      </c>
      <c r="AE58" s="58">
        <v>6278</v>
      </c>
      <c r="AF58" s="62">
        <v>0.8889773813316343</v>
      </c>
      <c r="AG58" s="62">
        <v>0.0958904109589041</v>
      </c>
      <c r="AH58" s="62">
        <v>0.015132207709461613</v>
      </c>
      <c r="AI58" s="58">
        <v>6627</v>
      </c>
      <c r="AJ58" s="62">
        <v>0.6189829485438358</v>
      </c>
      <c r="AK58" s="62">
        <v>0.14606911121170968</v>
      </c>
      <c r="AL58" s="63">
        <v>0.2349479402444545</v>
      </c>
      <c r="AM58" s="58">
        <v>786</v>
      </c>
      <c r="AN58" s="62">
        <v>0.30025445292620867</v>
      </c>
      <c r="AO58" s="63">
        <v>0.6997455470737913</v>
      </c>
      <c r="AP58" s="58">
        <v>1293</v>
      </c>
      <c r="AQ58" s="62">
        <v>0.02165506573859242</v>
      </c>
      <c r="AR58" s="62">
        <v>0.050270688321732405</v>
      </c>
      <c r="AS58" s="62">
        <v>0.9280742459396751</v>
      </c>
    </row>
    <row r="59" spans="1:45" ht="14.25" thickBot="1">
      <c r="A59" s="1" t="s">
        <v>15</v>
      </c>
      <c r="B59" s="58">
        <v>119</v>
      </c>
      <c r="C59" s="65"/>
      <c r="D59" s="58">
        <v>45</v>
      </c>
      <c r="E59" s="58">
        <v>2</v>
      </c>
      <c r="F59" s="256">
        <v>8</v>
      </c>
      <c r="G59" s="58">
        <v>15</v>
      </c>
      <c r="H59" s="58">
        <v>16</v>
      </c>
      <c r="I59" s="58">
        <v>4</v>
      </c>
      <c r="J59" s="239">
        <v>30</v>
      </c>
      <c r="K59" s="58">
        <v>23</v>
      </c>
      <c r="L59" s="58">
        <v>6</v>
      </c>
      <c r="M59" s="58">
        <v>1</v>
      </c>
      <c r="N59" s="58">
        <v>31</v>
      </c>
      <c r="O59" s="58">
        <v>10</v>
      </c>
      <c r="P59" s="58">
        <v>13</v>
      </c>
      <c r="Q59" s="60">
        <v>8</v>
      </c>
      <c r="R59" s="61">
        <v>3</v>
      </c>
      <c r="S59" s="58">
        <v>1</v>
      </c>
      <c r="T59" s="257">
        <v>2</v>
      </c>
      <c r="U59" s="58">
        <v>10</v>
      </c>
      <c r="V59" s="58">
        <v>1</v>
      </c>
      <c r="W59" s="58">
        <v>0</v>
      </c>
      <c r="X59" s="58">
        <v>9</v>
      </c>
      <c r="Y59" s="258">
        <v>45</v>
      </c>
      <c r="Z59" s="62">
        <v>0.044444444444444446</v>
      </c>
      <c r="AA59" s="62">
        <v>0.17777777777777778</v>
      </c>
      <c r="AB59" s="62">
        <v>0.3333333333333333</v>
      </c>
      <c r="AC59" s="62">
        <v>0.35555555555555557</v>
      </c>
      <c r="AD59" s="63">
        <v>0.08888888888888889</v>
      </c>
      <c r="AE59" s="58">
        <v>30</v>
      </c>
      <c r="AF59" s="62">
        <v>0.7666666666666667</v>
      </c>
      <c r="AG59" s="62">
        <v>0.2</v>
      </c>
      <c r="AH59" s="62">
        <v>0.03333333333333333</v>
      </c>
      <c r="AI59" s="58">
        <v>31</v>
      </c>
      <c r="AJ59" s="62">
        <v>0.3225806451612903</v>
      </c>
      <c r="AK59" s="62">
        <v>0.41935483870967744</v>
      </c>
      <c r="AL59" s="63">
        <v>0.25806451612903225</v>
      </c>
      <c r="AM59" s="58">
        <v>3</v>
      </c>
      <c r="AN59" s="62">
        <v>0.3333333333333333</v>
      </c>
      <c r="AO59" s="63">
        <v>0.6666666666666666</v>
      </c>
      <c r="AP59" s="58">
        <v>10</v>
      </c>
      <c r="AQ59" s="62">
        <v>0.1</v>
      </c>
      <c r="AR59" s="62">
        <v>0</v>
      </c>
      <c r="AS59" s="62">
        <v>0.9</v>
      </c>
    </row>
    <row r="60" spans="1:45" ht="15" thickBot="1" thickTop="1">
      <c r="A60" s="1" t="s">
        <v>36</v>
      </c>
      <c r="B60" s="58">
        <v>847</v>
      </c>
      <c r="C60" s="59"/>
      <c r="D60" s="58">
        <v>319</v>
      </c>
      <c r="E60" s="58">
        <v>2</v>
      </c>
      <c r="F60" s="256">
        <v>8</v>
      </c>
      <c r="G60" s="58">
        <v>117</v>
      </c>
      <c r="H60" s="58">
        <v>151</v>
      </c>
      <c r="I60" s="58">
        <v>41</v>
      </c>
      <c r="J60" s="239">
        <v>310</v>
      </c>
      <c r="K60" s="58">
        <v>283</v>
      </c>
      <c r="L60" s="58">
        <v>26</v>
      </c>
      <c r="M60" s="58">
        <v>1</v>
      </c>
      <c r="N60" s="58">
        <v>117</v>
      </c>
      <c r="O60" s="58">
        <v>25</v>
      </c>
      <c r="P60" s="58">
        <v>46</v>
      </c>
      <c r="Q60" s="60">
        <v>46</v>
      </c>
      <c r="R60" s="61">
        <v>46</v>
      </c>
      <c r="S60" s="58">
        <v>8</v>
      </c>
      <c r="T60" s="257">
        <v>38</v>
      </c>
      <c r="U60" s="58">
        <v>55</v>
      </c>
      <c r="V60" s="58">
        <v>0</v>
      </c>
      <c r="W60" s="58">
        <v>13</v>
      </c>
      <c r="X60" s="58">
        <v>42</v>
      </c>
      <c r="Y60" s="258">
        <v>319</v>
      </c>
      <c r="Z60" s="62">
        <v>0.006269592476489028</v>
      </c>
      <c r="AA60" s="62">
        <v>0.025078369905956112</v>
      </c>
      <c r="AB60" s="62">
        <v>0.3667711598746082</v>
      </c>
      <c r="AC60" s="62">
        <v>0.47335423197492166</v>
      </c>
      <c r="AD60" s="63">
        <v>0.12852664576802508</v>
      </c>
      <c r="AE60" s="58">
        <v>310</v>
      </c>
      <c r="AF60" s="62">
        <v>0.9129032258064517</v>
      </c>
      <c r="AG60" s="62">
        <v>0.08387096774193549</v>
      </c>
      <c r="AH60" s="62">
        <v>0.0032258064516129032</v>
      </c>
      <c r="AI60" s="58">
        <v>117</v>
      </c>
      <c r="AJ60" s="62">
        <v>0.21367521367521367</v>
      </c>
      <c r="AK60" s="62">
        <v>0.39316239316239315</v>
      </c>
      <c r="AL60" s="63">
        <v>0.39316239316239315</v>
      </c>
      <c r="AM60" s="58">
        <v>46</v>
      </c>
      <c r="AN60" s="62">
        <v>0.17391304347826086</v>
      </c>
      <c r="AO60" s="63">
        <v>0.8260869565217391</v>
      </c>
      <c r="AP60" s="58">
        <v>55</v>
      </c>
      <c r="AQ60" s="62">
        <v>0</v>
      </c>
      <c r="AR60" s="62">
        <v>0.23636363636363636</v>
      </c>
      <c r="AS60" s="62">
        <v>0.7636363636363637</v>
      </c>
    </row>
    <row r="61" spans="1:45" ht="15" thickBot="1" thickTop="1">
      <c r="A61" s="243" t="s">
        <v>145</v>
      </c>
      <c r="B61" s="244">
        <v>28459</v>
      </c>
      <c r="C61" s="267"/>
      <c r="D61" s="246">
        <v>11439</v>
      </c>
      <c r="E61" s="244">
        <v>5269</v>
      </c>
      <c r="F61" s="244">
        <v>552</v>
      </c>
      <c r="G61" s="244">
        <v>1763</v>
      </c>
      <c r="H61" s="244">
        <v>2623</v>
      </c>
      <c r="I61" s="244">
        <v>1232</v>
      </c>
      <c r="J61" s="246">
        <v>7177</v>
      </c>
      <c r="K61" s="244">
        <v>6343</v>
      </c>
      <c r="L61" s="244">
        <v>736</v>
      </c>
      <c r="M61" s="244">
        <v>98</v>
      </c>
      <c r="N61" s="244">
        <v>7113</v>
      </c>
      <c r="O61" s="244">
        <v>4245</v>
      </c>
      <c r="P61" s="244">
        <v>1153</v>
      </c>
      <c r="Q61" s="259">
        <v>1715</v>
      </c>
      <c r="R61" s="260">
        <v>1003</v>
      </c>
      <c r="S61" s="244">
        <v>257</v>
      </c>
      <c r="T61" s="261">
        <v>746</v>
      </c>
      <c r="U61" s="260">
        <v>1727</v>
      </c>
      <c r="V61" s="244">
        <v>41</v>
      </c>
      <c r="W61" s="244">
        <v>125</v>
      </c>
      <c r="X61" s="244">
        <v>1561</v>
      </c>
      <c r="Y61" s="244">
        <v>11439</v>
      </c>
      <c r="Z61" s="262">
        <v>0.46061718681702946</v>
      </c>
      <c r="AA61" s="262">
        <v>0.04825596643063205</v>
      </c>
      <c r="AB61" s="262">
        <v>0.15412186379928317</v>
      </c>
      <c r="AC61" s="262">
        <v>0.22930326077454322</v>
      </c>
      <c r="AD61" s="263">
        <v>0.10770172217851211</v>
      </c>
      <c r="AE61" s="244">
        <v>7177</v>
      </c>
      <c r="AF61" s="262">
        <v>0.883795457712136</v>
      </c>
      <c r="AG61" s="262">
        <v>0.1025498118991222</v>
      </c>
      <c r="AH61" s="262">
        <v>0.013654730388741813</v>
      </c>
      <c r="AI61" s="244">
        <v>7113</v>
      </c>
      <c r="AJ61" s="262">
        <v>0.5967946014339941</v>
      </c>
      <c r="AK61" s="262">
        <v>0.1620975678335442</v>
      </c>
      <c r="AL61" s="263">
        <v>0.2411078307324617</v>
      </c>
      <c r="AM61" s="260">
        <v>1003</v>
      </c>
      <c r="AN61" s="262">
        <v>0.25623130608175476</v>
      </c>
      <c r="AO61" s="263">
        <v>0.7437686939182453</v>
      </c>
      <c r="AP61" s="260">
        <v>1727</v>
      </c>
      <c r="AQ61" s="262">
        <v>0.02374059061957151</v>
      </c>
      <c r="AR61" s="262">
        <v>0.07237984944991314</v>
      </c>
      <c r="AS61" s="262">
        <v>0.9038795599305154</v>
      </c>
    </row>
    <row r="62" spans="1:45" ht="14.25" thickTop="1">
      <c r="A62" s="1" t="s">
        <v>4</v>
      </c>
      <c r="B62" s="58">
        <v>140</v>
      </c>
      <c r="C62" s="59"/>
      <c r="D62" s="77">
        <v>41</v>
      </c>
      <c r="E62" s="58">
        <v>6</v>
      </c>
      <c r="F62" s="256">
        <v>5</v>
      </c>
      <c r="G62" s="58">
        <v>8</v>
      </c>
      <c r="H62" s="58">
        <v>20</v>
      </c>
      <c r="I62" s="58">
        <v>2</v>
      </c>
      <c r="J62" s="239">
        <v>58</v>
      </c>
      <c r="K62" s="58">
        <v>56</v>
      </c>
      <c r="L62" s="58">
        <v>2</v>
      </c>
      <c r="M62" s="58">
        <v>0</v>
      </c>
      <c r="N62" s="58">
        <v>15</v>
      </c>
      <c r="O62" s="58">
        <v>5</v>
      </c>
      <c r="P62" s="58">
        <v>7</v>
      </c>
      <c r="Q62" s="60">
        <v>3</v>
      </c>
      <c r="R62" s="61">
        <v>12</v>
      </c>
      <c r="S62" s="58">
        <v>4</v>
      </c>
      <c r="T62" s="257">
        <v>8</v>
      </c>
      <c r="U62" s="58">
        <v>14</v>
      </c>
      <c r="V62" s="58">
        <v>0</v>
      </c>
      <c r="W62" s="58">
        <v>3</v>
      </c>
      <c r="X62" s="58">
        <v>11</v>
      </c>
      <c r="Y62" s="258">
        <v>41</v>
      </c>
      <c r="Z62" s="62">
        <v>0.14634146341463414</v>
      </c>
      <c r="AA62" s="62">
        <v>0.12195121951219512</v>
      </c>
      <c r="AB62" s="62">
        <v>0.1951219512195122</v>
      </c>
      <c r="AC62" s="62">
        <v>0.4878048780487805</v>
      </c>
      <c r="AD62" s="63">
        <v>0.04878048780487805</v>
      </c>
      <c r="AE62" s="58">
        <v>58</v>
      </c>
      <c r="AF62" s="62">
        <v>0.9655172413793104</v>
      </c>
      <c r="AG62" s="62">
        <v>0.034482758620689655</v>
      </c>
      <c r="AH62" s="62">
        <v>0</v>
      </c>
      <c r="AI62" s="58">
        <v>15</v>
      </c>
      <c r="AJ62" s="62">
        <v>0.3333333333333333</v>
      </c>
      <c r="AK62" s="62">
        <v>0.4666666666666667</v>
      </c>
      <c r="AL62" s="63">
        <v>0.2</v>
      </c>
      <c r="AM62" s="58">
        <v>12</v>
      </c>
      <c r="AN62" s="62">
        <v>0.3333333333333333</v>
      </c>
      <c r="AO62" s="63">
        <v>0.6666666666666666</v>
      </c>
      <c r="AP62" s="58">
        <v>14</v>
      </c>
      <c r="AQ62" s="62">
        <v>0</v>
      </c>
      <c r="AR62" s="62">
        <v>0.21428571428571427</v>
      </c>
      <c r="AS62" s="62">
        <v>0.7857142857142857</v>
      </c>
    </row>
    <row r="63" spans="1:45" ht="13.5">
      <c r="A63" s="1" t="s">
        <v>17</v>
      </c>
      <c r="B63" s="58">
        <v>528</v>
      </c>
      <c r="C63" s="59"/>
      <c r="D63" s="77">
        <v>200</v>
      </c>
      <c r="E63" s="58">
        <v>21</v>
      </c>
      <c r="F63" s="256">
        <v>22</v>
      </c>
      <c r="G63" s="58">
        <v>43</v>
      </c>
      <c r="H63" s="58">
        <v>73</v>
      </c>
      <c r="I63" s="58">
        <v>41</v>
      </c>
      <c r="J63" s="239">
        <v>162</v>
      </c>
      <c r="K63" s="58">
        <v>141</v>
      </c>
      <c r="L63" s="58">
        <v>21</v>
      </c>
      <c r="M63" s="58">
        <v>0</v>
      </c>
      <c r="N63" s="58">
        <v>81</v>
      </c>
      <c r="O63" s="58">
        <v>12</v>
      </c>
      <c r="P63" s="58">
        <v>23</v>
      </c>
      <c r="Q63" s="60">
        <v>46</v>
      </c>
      <c r="R63" s="61">
        <v>33</v>
      </c>
      <c r="S63" s="58">
        <v>7</v>
      </c>
      <c r="T63" s="257">
        <v>26</v>
      </c>
      <c r="U63" s="58">
        <v>52</v>
      </c>
      <c r="V63" s="58">
        <v>0</v>
      </c>
      <c r="W63" s="58">
        <v>6</v>
      </c>
      <c r="X63" s="58">
        <v>46</v>
      </c>
      <c r="Y63" s="258">
        <v>200</v>
      </c>
      <c r="Z63" s="62">
        <v>0.105</v>
      </c>
      <c r="AA63" s="62">
        <v>0.11</v>
      </c>
      <c r="AB63" s="62">
        <v>0.215</v>
      </c>
      <c r="AC63" s="62">
        <v>0.365</v>
      </c>
      <c r="AD63" s="63">
        <v>0.205</v>
      </c>
      <c r="AE63" s="58">
        <v>162</v>
      </c>
      <c r="AF63" s="62">
        <v>0.8703703703703703</v>
      </c>
      <c r="AG63" s="62">
        <v>0.12962962962962962</v>
      </c>
      <c r="AH63" s="62">
        <v>0</v>
      </c>
      <c r="AI63" s="58">
        <v>81</v>
      </c>
      <c r="AJ63" s="62">
        <v>0.14814814814814814</v>
      </c>
      <c r="AK63" s="62">
        <v>0.2839506172839506</v>
      </c>
      <c r="AL63" s="63">
        <v>0.5679012345679012</v>
      </c>
      <c r="AM63" s="58">
        <v>33</v>
      </c>
      <c r="AN63" s="62">
        <v>0.21212121212121213</v>
      </c>
      <c r="AO63" s="63">
        <v>0.7878787878787878</v>
      </c>
      <c r="AP63" s="58">
        <v>52</v>
      </c>
      <c r="AQ63" s="62">
        <v>0</v>
      </c>
      <c r="AR63" s="62">
        <v>0.11538461538461539</v>
      </c>
      <c r="AS63" s="62">
        <v>0.8846153846153846</v>
      </c>
    </row>
    <row r="64" spans="1:45" ht="14.25" thickBot="1">
      <c r="A64" s="1" t="s">
        <v>40</v>
      </c>
      <c r="B64" s="58">
        <v>1329</v>
      </c>
      <c r="C64" s="65"/>
      <c r="D64" s="58">
        <v>418</v>
      </c>
      <c r="E64" s="58">
        <v>72</v>
      </c>
      <c r="F64" s="256">
        <v>20</v>
      </c>
      <c r="G64" s="58">
        <v>118</v>
      </c>
      <c r="H64" s="58">
        <v>136</v>
      </c>
      <c r="I64" s="58">
        <v>72</v>
      </c>
      <c r="J64" s="239">
        <v>438</v>
      </c>
      <c r="K64" s="58">
        <v>364</v>
      </c>
      <c r="L64" s="58">
        <v>71</v>
      </c>
      <c r="M64" s="58">
        <v>3</v>
      </c>
      <c r="N64" s="58">
        <v>280</v>
      </c>
      <c r="O64" s="58">
        <v>57</v>
      </c>
      <c r="P64" s="58">
        <v>110</v>
      </c>
      <c r="Q64" s="60">
        <v>113</v>
      </c>
      <c r="R64" s="61">
        <v>72</v>
      </c>
      <c r="S64" s="58">
        <v>14</v>
      </c>
      <c r="T64" s="257">
        <v>58</v>
      </c>
      <c r="U64" s="58">
        <v>121</v>
      </c>
      <c r="V64" s="58">
        <v>2</v>
      </c>
      <c r="W64" s="58">
        <v>20</v>
      </c>
      <c r="X64" s="58">
        <v>99</v>
      </c>
      <c r="Y64" s="258">
        <v>418</v>
      </c>
      <c r="Z64" s="62">
        <v>0.1722488038277512</v>
      </c>
      <c r="AA64" s="62">
        <v>0.04784688995215311</v>
      </c>
      <c r="AB64" s="62">
        <v>0.2822966507177033</v>
      </c>
      <c r="AC64" s="62">
        <v>0.3253588516746411</v>
      </c>
      <c r="AD64" s="63">
        <v>0.1722488038277512</v>
      </c>
      <c r="AE64" s="58">
        <v>438</v>
      </c>
      <c r="AF64" s="62">
        <v>0.8310502283105022</v>
      </c>
      <c r="AG64" s="62">
        <v>0.16210045662100456</v>
      </c>
      <c r="AH64" s="62">
        <v>0.00684931506849315</v>
      </c>
      <c r="AI64" s="58">
        <v>280</v>
      </c>
      <c r="AJ64" s="62">
        <v>0.20357142857142857</v>
      </c>
      <c r="AK64" s="62">
        <v>0.39285714285714285</v>
      </c>
      <c r="AL64" s="63">
        <v>0.4035714285714286</v>
      </c>
      <c r="AM64" s="58">
        <v>72</v>
      </c>
      <c r="AN64" s="62">
        <v>0.19444444444444445</v>
      </c>
      <c r="AO64" s="63">
        <v>0.8055555555555556</v>
      </c>
      <c r="AP64" s="58">
        <v>121</v>
      </c>
      <c r="AQ64" s="62">
        <v>0.01652892561983471</v>
      </c>
      <c r="AR64" s="62">
        <v>0.1652892561983471</v>
      </c>
      <c r="AS64" s="62">
        <v>0.8181818181818182</v>
      </c>
    </row>
    <row r="65" spans="1:45" ht="15" thickBot="1" thickTop="1">
      <c r="A65" s="1" t="s">
        <v>51</v>
      </c>
      <c r="B65" s="58">
        <v>2403</v>
      </c>
      <c r="C65" s="59"/>
      <c r="D65" s="58">
        <v>670</v>
      </c>
      <c r="E65" s="58">
        <v>41</v>
      </c>
      <c r="F65" s="256">
        <v>52</v>
      </c>
      <c r="G65" s="58">
        <v>223</v>
      </c>
      <c r="H65" s="58">
        <v>240</v>
      </c>
      <c r="I65" s="58">
        <v>114</v>
      </c>
      <c r="J65" s="239">
        <v>946</v>
      </c>
      <c r="K65" s="58">
        <v>710</v>
      </c>
      <c r="L65" s="58">
        <v>221</v>
      </c>
      <c r="M65" s="58">
        <v>15</v>
      </c>
      <c r="N65" s="58">
        <v>527</v>
      </c>
      <c r="O65" s="58">
        <v>130</v>
      </c>
      <c r="P65" s="58">
        <v>185</v>
      </c>
      <c r="Q65" s="60">
        <v>212</v>
      </c>
      <c r="R65" s="61">
        <v>86</v>
      </c>
      <c r="S65" s="58">
        <v>22</v>
      </c>
      <c r="T65" s="257">
        <v>64</v>
      </c>
      <c r="U65" s="58">
        <v>174</v>
      </c>
      <c r="V65" s="58">
        <v>14</v>
      </c>
      <c r="W65" s="58">
        <v>35</v>
      </c>
      <c r="X65" s="58">
        <v>125</v>
      </c>
      <c r="Y65" s="258">
        <v>670</v>
      </c>
      <c r="Z65" s="62">
        <v>0.06119402985074627</v>
      </c>
      <c r="AA65" s="62">
        <v>0.07761194029850746</v>
      </c>
      <c r="AB65" s="62">
        <v>0.3328358208955224</v>
      </c>
      <c r="AC65" s="62">
        <v>0.3582089552238806</v>
      </c>
      <c r="AD65" s="63">
        <v>0.1701492537313433</v>
      </c>
      <c r="AE65" s="58">
        <v>946</v>
      </c>
      <c r="AF65" s="62">
        <v>0.7505285412262156</v>
      </c>
      <c r="AG65" s="62">
        <v>0.23361522198731502</v>
      </c>
      <c r="AH65" s="62">
        <v>0.015856236786469344</v>
      </c>
      <c r="AI65" s="58">
        <v>527</v>
      </c>
      <c r="AJ65" s="62">
        <v>0.24667931688804554</v>
      </c>
      <c r="AK65" s="62">
        <v>0.3510436432637571</v>
      </c>
      <c r="AL65" s="63">
        <v>0.40227703984819735</v>
      </c>
      <c r="AM65" s="58">
        <v>86</v>
      </c>
      <c r="AN65" s="62">
        <v>0.2558139534883721</v>
      </c>
      <c r="AO65" s="63">
        <v>0.7441860465116279</v>
      </c>
      <c r="AP65" s="58">
        <v>174</v>
      </c>
      <c r="AQ65" s="62">
        <v>0.08045977011494253</v>
      </c>
      <c r="AR65" s="62">
        <v>0.20114942528735633</v>
      </c>
      <c r="AS65" s="62">
        <v>0.7183908045977011</v>
      </c>
    </row>
    <row r="66" spans="1:45" ht="15" thickBot="1" thickTop="1">
      <c r="A66" s="243" t="s">
        <v>146</v>
      </c>
      <c r="B66" s="244">
        <v>4400</v>
      </c>
      <c r="C66" s="267"/>
      <c r="D66" s="246">
        <v>1329</v>
      </c>
      <c r="E66" s="244">
        <v>140</v>
      </c>
      <c r="F66" s="244">
        <v>99</v>
      </c>
      <c r="G66" s="244">
        <v>392</v>
      </c>
      <c r="H66" s="244">
        <v>469</v>
      </c>
      <c r="I66" s="244">
        <v>229</v>
      </c>
      <c r="J66" s="246">
        <v>1604</v>
      </c>
      <c r="K66" s="244">
        <v>1271</v>
      </c>
      <c r="L66" s="244">
        <v>315</v>
      </c>
      <c r="M66" s="244">
        <v>18</v>
      </c>
      <c r="N66" s="244">
        <v>903</v>
      </c>
      <c r="O66" s="244">
        <v>204</v>
      </c>
      <c r="P66" s="244">
        <v>325</v>
      </c>
      <c r="Q66" s="259">
        <v>374</v>
      </c>
      <c r="R66" s="260">
        <v>203</v>
      </c>
      <c r="S66" s="244">
        <v>47</v>
      </c>
      <c r="T66" s="261">
        <v>156</v>
      </c>
      <c r="U66" s="260">
        <v>361</v>
      </c>
      <c r="V66" s="244">
        <v>16</v>
      </c>
      <c r="W66" s="244">
        <v>64</v>
      </c>
      <c r="X66" s="244">
        <v>281</v>
      </c>
      <c r="Y66" s="244">
        <v>1329</v>
      </c>
      <c r="Z66" s="262">
        <v>0.1053423626787058</v>
      </c>
      <c r="AA66" s="262">
        <v>0.0744920993227991</v>
      </c>
      <c r="AB66" s="262">
        <v>0.2949586155003762</v>
      </c>
      <c r="AC66" s="262">
        <v>0.35289691497366443</v>
      </c>
      <c r="AD66" s="263">
        <v>0.17231000752445447</v>
      </c>
      <c r="AE66" s="244">
        <v>1604</v>
      </c>
      <c r="AF66" s="262">
        <v>0.7923940149625935</v>
      </c>
      <c r="AG66" s="262">
        <v>0.19638403990024939</v>
      </c>
      <c r="AH66" s="262">
        <v>0.011221945137157107</v>
      </c>
      <c r="AI66" s="244">
        <v>903</v>
      </c>
      <c r="AJ66" s="262">
        <v>0.22591362126245848</v>
      </c>
      <c r="AK66" s="262">
        <v>0.3599114064230343</v>
      </c>
      <c r="AL66" s="263">
        <v>0.4141749723145072</v>
      </c>
      <c r="AM66" s="260">
        <v>203</v>
      </c>
      <c r="AN66" s="262">
        <v>0.2315270935960591</v>
      </c>
      <c r="AO66" s="263">
        <v>0.7684729064039408</v>
      </c>
      <c r="AP66" s="260">
        <v>361</v>
      </c>
      <c r="AQ66" s="262">
        <v>0.0443213296398892</v>
      </c>
      <c r="AR66" s="262">
        <v>0.1772853185595568</v>
      </c>
      <c r="AS66" s="262">
        <v>0.778393351800554</v>
      </c>
    </row>
    <row r="67" ht="13.5" thickTop="1"/>
  </sheetData>
  <sheetProtection/>
  <printOptions horizontalCentered="1"/>
  <pageMargins left="0.25" right="0.25" top="0.57" bottom="0.39" header="0.17" footer="0.21"/>
  <pageSetup firstPageNumber="5" useFirstPageNumber="1" horizontalDpi="600" verticalDpi="600" orientation="landscape" scale="90" r:id="rId1"/>
  <headerFooter alignWithMargins="0">
    <oddHeader>&amp;C&amp;"Arial Rounded MT Bold,Bold"&amp;14Table A-3: Complaint Summary by Region: Nursing Facilities Totals and Percents for FY 2014
By Group and Sub-Group</oddHeader>
    <oddFooter>&amp;C&amp;"Arial Narrow,Regular"Table A-3: p. &amp;P</oddFooter>
  </headerFooter>
  <rowBreaks count="1" manualBreakCount="1">
    <brk id="38" max="44" man="1"/>
  </rowBreaks>
  <colBreaks count="3" manualBreakCount="3">
    <brk id="13" max="65535" man="1"/>
    <brk id="24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62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0.42578125" style="0" customWidth="1"/>
    <col min="4" max="4" width="7.421875" style="0" customWidth="1"/>
    <col min="5" max="6" width="7.00390625" style="0" customWidth="1"/>
    <col min="7" max="8" width="7.28125" style="0" customWidth="1"/>
    <col min="9" max="14" width="7.00390625" style="0" customWidth="1"/>
  </cols>
  <sheetData>
    <row r="1" spans="1:14" s="201" customFormat="1" ht="16.5">
      <c r="A1" s="164" t="s">
        <v>0</v>
      </c>
      <c r="B1" s="165" t="s">
        <v>3</v>
      </c>
      <c r="C1" s="166"/>
      <c r="D1" s="199" t="s">
        <v>62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s="133" customFormat="1" ht="24" customHeight="1">
      <c r="A2" s="168"/>
      <c r="B2" s="169" t="s">
        <v>1</v>
      </c>
      <c r="C2" s="200"/>
      <c r="D2" s="171" t="s">
        <v>3</v>
      </c>
      <c r="E2" s="211" t="s">
        <v>68</v>
      </c>
      <c r="F2" s="212"/>
      <c r="G2" s="211" t="s">
        <v>69</v>
      </c>
      <c r="H2" s="212"/>
      <c r="I2" s="211" t="s">
        <v>70</v>
      </c>
      <c r="J2" s="212"/>
      <c r="K2" s="211" t="s">
        <v>71</v>
      </c>
      <c r="L2" s="212"/>
      <c r="M2" s="211" t="s">
        <v>126</v>
      </c>
      <c r="N2" s="212"/>
    </row>
    <row r="3" spans="1:15" s="133" customFormat="1" ht="84.75" customHeight="1">
      <c r="A3" s="205"/>
      <c r="B3" s="206"/>
      <c r="C3" s="207"/>
      <c r="D3" s="208"/>
      <c r="E3" s="227" t="s">
        <v>84</v>
      </c>
      <c r="F3" s="228"/>
      <c r="G3" s="227" t="s">
        <v>99</v>
      </c>
      <c r="H3" s="228"/>
      <c r="I3" s="227" t="s">
        <v>85</v>
      </c>
      <c r="J3" s="228"/>
      <c r="K3" s="227" t="s">
        <v>96</v>
      </c>
      <c r="L3" s="228"/>
      <c r="M3" s="213" t="s">
        <v>86</v>
      </c>
      <c r="N3" s="214"/>
      <c r="O3" s="210" t="s">
        <v>101</v>
      </c>
    </row>
    <row r="4" spans="1:14" ht="15" customHeight="1" thickBot="1">
      <c r="A4" s="205"/>
      <c r="B4" s="206"/>
      <c r="C4" s="207"/>
      <c r="D4" s="208"/>
      <c r="E4" s="130" t="s">
        <v>2</v>
      </c>
      <c r="F4" s="130" t="s">
        <v>102</v>
      </c>
      <c r="G4" s="130" t="s">
        <v>2</v>
      </c>
      <c r="H4" s="130" t="s">
        <v>102</v>
      </c>
      <c r="I4" s="130" t="s">
        <v>2</v>
      </c>
      <c r="J4" s="130" t="s">
        <v>102</v>
      </c>
      <c r="K4" s="130" t="s">
        <v>2</v>
      </c>
      <c r="L4" s="130" t="s">
        <v>102</v>
      </c>
      <c r="M4" s="130" t="s">
        <v>2</v>
      </c>
      <c r="N4" s="130" t="s">
        <v>102</v>
      </c>
    </row>
    <row r="5" spans="1:14" ht="14.25" thickBot="1">
      <c r="A5" s="37" t="str">
        <f>'NF Residents Rights Numbers'!A4</f>
        <v>Total 2014</v>
      </c>
      <c r="B5" s="42">
        <f>'NF Residents Rights Numbers'!B4</f>
        <v>136795</v>
      </c>
      <c r="C5" s="52"/>
      <c r="D5" s="43">
        <f>'NF Residents Rights Numbers'!D4</f>
        <v>48636</v>
      </c>
      <c r="E5" s="42">
        <f>'NF Residents Rights Numbers'!E4</f>
        <v>10453</v>
      </c>
      <c r="F5" s="118">
        <f>'NF Residents Rights Percents'!E4</f>
        <v>0.2149231022288017</v>
      </c>
      <c r="G5" s="42">
        <f>'NF Residents Rights Numbers'!F4</f>
        <v>3815</v>
      </c>
      <c r="H5" s="118">
        <f>'NF Residents Rights Percents'!F4</f>
        <v>0.07843983880253311</v>
      </c>
      <c r="I5" s="53">
        <f>'NF Residents Rights Numbers'!G4</f>
        <v>10942</v>
      </c>
      <c r="J5" s="120">
        <f>'NF Residents Rights Percents'!G4</f>
        <v>0.2249773830084711</v>
      </c>
      <c r="K5" s="42">
        <f>'NF Residents Rights Numbers'!H4</f>
        <v>16595</v>
      </c>
      <c r="L5" s="121">
        <f>'NF Residents Rights Percents'!H4</f>
        <v>0.3412081585656715</v>
      </c>
      <c r="M5" s="42">
        <f>'NF Residents Rights Numbers'!I4</f>
        <v>6831</v>
      </c>
      <c r="N5" s="118">
        <f>'NF Residents Rights Percents'!I4</f>
        <v>0.14045151739452258</v>
      </c>
    </row>
    <row r="6" spans="1:14" ht="14.25" thickBot="1">
      <c r="A6" s="37">
        <f>'NF Residents Rights Numbers'!A5</f>
        <v>2013</v>
      </c>
      <c r="B6" s="42">
        <f>'NF Residents Rights Numbers'!B5</f>
        <v>135620</v>
      </c>
      <c r="C6" s="52">
        <v>0</v>
      </c>
      <c r="D6" s="43">
        <f>'NF Residents Rights Numbers'!D5</f>
        <v>47112</v>
      </c>
      <c r="E6" s="42">
        <f>'NF Residents Rights Numbers'!E5</f>
        <v>9701</v>
      </c>
      <c r="F6" s="118">
        <f>'NF Residents Rights Percents'!E5</f>
        <v>0.20591356766853455</v>
      </c>
      <c r="G6" s="42">
        <f>'NF Residents Rights Numbers'!F5</f>
        <v>3772</v>
      </c>
      <c r="H6" s="118">
        <f>'NF Residents Rights Percents'!F5</f>
        <v>0.08006452708439464</v>
      </c>
      <c r="I6" s="53">
        <f>'NF Residents Rights Numbers'!G5</f>
        <v>10609</v>
      </c>
      <c r="J6" s="120">
        <f>'NF Residents Rights Percents'!G5</f>
        <v>0.2251867889285108</v>
      </c>
      <c r="K6" s="42">
        <f>'NF Residents Rights Numbers'!H5</f>
        <v>16616</v>
      </c>
      <c r="L6" s="121">
        <f>'NF Residents Rights Percents'!H5</f>
        <v>0.3526914586517236</v>
      </c>
      <c r="M6" s="42">
        <f>'NF Residents Rights Numbers'!I5</f>
        <v>6414</v>
      </c>
      <c r="N6" s="118">
        <f>'NF Residents Rights Percents'!I5</f>
        <v>0.13614365766683648</v>
      </c>
    </row>
    <row r="7" spans="1:14" ht="14.25" thickBot="1">
      <c r="A7" s="37">
        <f>'NF Residents Rights Numbers'!A6</f>
        <v>2012</v>
      </c>
      <c r="B7" s="42">
        <f>'NF Residents Rights Numbers'!B6</f>
        <v>140098</v>
      </c>
      <c r="C7" s="52">
        <v>0</v>
      </c>
      <c r="D7" s="43">
        <f>'NF Residents Rights Numbers'!D6</f>
        <v>49085</v>
      </c>
      <c r="E7" s="42">
        <f>'NF Residents Rights Numbers'!E6</f>
        <v>9999</v>
      </c>
      <c r="F7" s="118">
        <f>'NF Residents Rights Percents'!E6</f>
        <v>0.20370785372313335</v>
      </c>
      <c r="G7" s="42">
        <f>'NF Residents Rights Numbers'!F6</f>
        <v>3954</v>
      </c>
      <c r="H7" s="118">
        <f>'NF Residents Rights Percents'!F6</f>
        <v>0.08055414077620454</v>
      </c>
      <c r="I7" s="53">
        <f>'NF Residents Rights Numbers'!G6</f>
        <v>11091</v>
      </c>
      <c r="J7" s="120">
        <f>'NF Residents Rights Percents'!G6</f>
        <v>0.22595497606193338</v>
      </c>
      <c r="K7" s="42">
        <f>'NF Residents Rights Numbers'!H6</f>
        <v>17141</v>
      </c>
      <c r="L7" s="121">
        <f>'NF Residents Rights Percents'!H6</f>
        <v>0.34921055312213506</v>
      </c>
      <c r="M7" s="42">
        <f>'NF Residents Rights Numbers'!I6</f>
        <v>6900</v>
      </c>
      <c r="N7" s="118">
        <f>'NF Residents Rights Percents'!I6</f>
        <v>0.14057247631659367</v>
      </c>
    </row>
    <row r="8" spans="1:14" ht="14.25" thickBot="1">
      <c r="A8" s="37">
        <f>'NF Residents Rights Numbers'!A7</f>
        <v>2011</v>
      </c>
      <c r="B8" s="42">
        <f>'NF Residents Rights Numbers'!B7</f>
        <v>149366</v>
      </c>
      <c r="C8" s="52">
        <v>0</v>
      </c>
      <c r="D8" s="43">
        <f>'NF Residents Rights Numbers'!D7</f>
        <v>51726</v>
      </c>
      <c r="E8" s="42">
        <f>'NF Residents Rights Numbers'!E7</f>
        <v>10482</v>
      </c>
      <c r="F8" s="118">
        <f>'NF Residents Rights Percents'!E7</f>
        <v>0.20264470479062754</v>
      </c>
      <c r="G8" s="42">
        <f>'NF Residents Rights Numbers'!F7</f>
        <v>4077</v>
      </c>
      <c r="H8" s="118">
        <f>'NF Residents Rights Percents'!F7</f>
        <v>0.07881916251014963</v>
      </c>
      <c r="I8" s="53">
        <f>'NF Residents Rights Numbers'!G7</f>
        <v>11781</v>
      </c>
      <c r="J8" s="120">
        <f>'NF Residents Rights Percents'!G7</f>
        <v>0.22775780071917412</v>
      </c>
      <c r="K8" s="42">
        <f>'NF Residents Rights Numbers'!H7</f>
        <v>17991</v>
      </c>
      <c r="L8" s="121">
        <f>'NF Residents Rights Percents'!H7</f>
        <v>0.34781347871476626</v>
      </c>
      <c r="M8" s="42">
        <f>'NF Residents Rights Numbers'!I7</f>
        <v>7395</v>
      </c>
      <c r="N8" s="118">
        <f>'NF Residents Rights Percents'!I7</f>
        <v>0.14296485326528244</v>
      </c>
    </row>
    <row r="9" spans="1:14" ht="14.25" thickBot="1">
      <c r="A9" s="37">
        <f>'NF Residents Rights Numbers'!A8</f>
        <v>2010</v>
      </c>
      <c r="B9" s="42">
        <f>'NF Residents Rights Numbers'!B8</f>
        <v>157962</v>
      </c>
      <c r="C9" s="52">
        <v>0</v>
      </c>
      <c r="D9" s="43">
        <f>'NF Residents Rights Numbers'!D8</f>
        <v>53621</v>
      </c>
      <c r="E9" s="42">
        <f>'NF Residents Rights Numbers'!E8</f>
        <v>11284</v>
      </c>
      <c r="F9" s="118">
        <f>'NF Residents Rights Percents'!E8</f>
        <v>0.21043993957591242</v>
      </c>
      <c r="G9" s="42">
        <f>'NF Residents Rights Numbers'!F8</f>
        <v>4669</v>
      </c>
      <c r="H9" s="118">
        <f>'NF Residents Rights Percents'!F8</f>
        <v>0.08707409410492158</v>
      </c>
      <c r="I9" s="53">
        <f>'NF Residents Rights Numbers'!G8</f>
        <v>11540</v>
      </c>
      <c r="J9" s="120">
        <f>'NF Residents Rights Percents'!G8</f>
        <v>0.2152141884709349</v>
      </c>
      <c r="K9" s="42">
        <f>'NF Residents Rights Numbers'!H8</f>
        <v>18579</v>
      </c>
      <c r="L9" s="121">
        <f>'NF Residents Rights Percents'!H8</f>
        <v>0.3464873836743067</v>
      </c>
      <c r="M9" s="42">
        <f>'NF Residents Rights Numbers'!I8</f>
        <v>7549</v>
      </c>
      <c r="N9" s="118">
        <f>'NF Residents Rights Percents'!I8</f>
        <v>0.14078439417392438</v>
      </c>
    </row>
    <row r="10" spans="1:14" ht="14.25" thickBot="1">
      <c r="A10" s="37">
        <f>'NF Residents Rights Numbers'!A9</f>
        <v>2009</v>
      </c>
      <c r="B10" s="42">
        <f>'NF Residents Rights Numbers'!B9</f>
        <v>176083</v>
      </c>
      <c r="C10" s="52">
        <v>0</v>
      </c>
      <c r="D10" s="43">
        <f>'NF Residents Rights Numbers'!D9</f>
        <v>56875</v>
      </c>
      <c r="E10" s="42">
        <f>'NF Residents Rights Numbers'!E9</f>
        <v>11628</v>
      </c>
      <c r="F10" s="118">
        <f>'NF Residents Rights Percents'!E9</f>
        <v>0.20444835164835165</v>
      </c>
      <c r="G10" s="42">
        <f>'NF Residents Rights Numbers'!F9</f>
        <v>4628</v>
      </c>
      <c r="H10" s="118">
        <f>'NF Residents Rights Percents'!F9</f>
        <v>0.08137142857142857</v>
      </c>
      <c r="I10" s="53">
        <f>'NF Residents Rights Numbers'!G9</f>
        <v>11945</v>
      </c>
      <c r="J10" s="120">
        <f>'NF Residents Rights Percents'!G9</f>
        <v>0.21002197802197803</v>
      </c>
      <c r="K10" s="42">
        <f>'NF Residents Rights Numbers'!H9</f>
        <v>20254</v>
      </c>
      <c r="L10" s="121">
        <f>'NF Residents Rights Percents'!H9</f>
        <v>0.3561142857142857</v>
      </c>
      <c r="M10" s="42">
        <f>'NF Residents Rights Numbers'!I9</f>
        <v>8420</v>
      </c>
      <c r="N10" s="118">
        <f>'NF Residents Rights Percents'!I9</f>
        <v>0.14804395604395604</v>
      </c>
    </row>
    <row r="11" spans="1:14" ht="13.5" customHeight="1">
      <c r="A11" s="1" t="s">
        <v>4</v>
      </c>
      <c r="B11" s="58">
        <f>'NF Residents Rights Numbers'!B10</f>
        <v>140</v>
      </c>
      <c r="C11" s="59"/>
      <c r="D11" s="58">
        <f>'NF Residents Rights Numbers'!D10</f>
        <v>41</v>
      </c>
      <c r="E11" s="58">
        <f>'NF Residents Rights Numbers'!E10</f>
        <v>6</v>
      </c>
      <c r="F11" s="62">
        <f>'NF Residents Rights Percents'!E10</f>
        <v>0.14634146341463414</v>
      </c>
      <c r="G11" s="76">
        <f>'NF Residents Rights Numbers'!F10</f>
        <v>5</v>
      </c>
      <c r="H11" s="78">
        <f>'NF Residents Rights Percents'!F10</f>
        <v>0.12195121951219512</v>
      </c>
      <c r="I11" s="58">
        <f>'NF Residents Rights Numbers'!G10</f>
        <v>8</v>
      </c>
      <c r="J11" s="62">
        <f>'NF Residents Rights Percents'!G10</f>
        <v>0.1951219512195122</v>
      </c>
      <c r="K11" s="58">
        <f>'NF Residents Rights Numbers'!H10</f>
        <v>20</v>
      </c>
      <c r="L11" s="62">
        <f>'NF Residents Rights Percents'!H10</f>
        <v>0.4878048780487805</v>
      </c>
      <c r="M11" s="122">
        <f>'NF Residents Rights Numbers'!I10</f>
        <v>2</v>
      </c>
      <c r="N11" s="123">
        <f>'NF Residents Rights Percents'!I10</f>
        <v>0.04878048780487805</v>
      </c>
    </row>
    <row r="12" spans="1:14" ht="13.5">
      <c r="A12" s="1" t="s">
        <v>5</v>
      </c>
      <c r="B12" s="58">
        <f>'NF Residents Rights Numbers'!B11</f>
        <v>791</v>
      </c>
      <c r="C12" s="59"/>
      <c r="D12" s="58">
        <f>'NF Residents Rights Numbers'!D11</f>
        <v>312</v>
      </c>
      <c r="E12" s="58">
        <f>'NF Residents Rights Numbers'!E11</f>
        <v>77</v>
      </c>
      <c r="F12" s="62">
        <f>'NF Residents Rights Percents'!E11</f>
        <v>0.2467948717948718</v>
      </c>
      <c r="G12" s="76">
        <f>'NF Residents Rights Numbers'!F11</f>
        <v>11</v>
      </c>
      <c r="H12" s="78">
        <f>'NF Residents Rights Percents'!F11</f>
        <v>0.035256410256410256</v>
      </c>
      <c r="I12" s="58">
        <f>'NF Residents Rights Numbers'!G11</f>
        <v>92</v>
      </c>
      <c r="J12" s="62">
        <f>'NF Residents Rights Percents'!G11</f>
        <v>0.2948717948717949</v>
      </c>
      <c r="K12" s="58">
        <f>'NF Residents Rights Numbers'!H11</f>
        <v>93</v>
      </c>
      <c r="L12" s="62">
        <f>'NF Residents Rights Percents'!H11</f>
        <v>0.2980769230769231</v>
      </c>
      <c r="M12" s="122">
        <f>'NF Residents Rights Numbers'!I11</f>
        <v>39</v>
      </c>
      <c r="N12" s="123">
        <f>'NF Residents Rights Percents'!I11</f>
        <v>0.125</v>
      </c>
    </row>
    <row r="13" spans="1:14" ht="13.5">
      <c r="A13" s="1" t="s">
        <v>6</v>
      </c>
      <c r="B13" s="58">
        <f>'NF Residents Rights Numbers'!B12</f>
        <v>1572</v>
      </c>
      <c r="C13" s="59"/>
      <c r="D13" s="58">
        <f>'NF Residents Rights Numbers'!D12</f>
        <v>808</v>
      </c>
      <c r="E13" s="58">
        <f>'NF Residents Rights Numbers'!E12</f>
        <v>166</v>
      </c>
      <c r="F13" s="62">
        <f>'NF Residents Rights Percents'!E12</f>
        <v>0.20544554455445543</v>
      </c>
      <c r="G13" s="76">
        <f>'NF Residents Rights Numbers'!F12</f>
        <v>122</v>
      </c>
      <c r="H13" s="78">
        <f>'NF Residents Rights Percents'!F12</f>
        <v>0.15099009900990099</v>
      </c>
      <c r="I13" s="58">
        <f>'NF Residents Rights Numbers'!G12</f>
        <v>227</v>
      </c>
      <c r="J13" s="62">
        <f>'NF Residents Rights Percents'!G12</f>
        <v>0.28094059405940597</v>
      </c>
      <c r="K13" s="58">
        <f>'NF Residents Rights Numbers'!H12</f>
        <v>207</v>
      </c>
      <c r="L13" s="62">
        <f>'NF Residents Rights Percents'!H12</f>
        <v>0.2561881188118812</v>
      </c>
      <c r="M13" s="122">
        <f>'NF Residents Rights Numbers'!I12</f>
        <v>86</v>
      </c>
      <c r="N13" s="123">
        <f>'NF Residents Rights Percents'!I12</f>
        <v>0.10643564356435643</v>
      </c>
    </row>
    <row r="14" spans="1:14" ht="13.5">
      <c r="A14" s="2" t="s">
        <v>7</v>
      </c>
      <c r="B14" s="58">
        <f>'NF Residents Rights Numbers'!B13</f>
        <v>2525</v>
      </c>
      <c r="C14" s="59"/>
      <c r="D14" s="58">
        <f>'NF Residents Rights Numbers'!D13</f>
        <v>1091</v>
      </c>
      <c r="E14" s="58">
        <f>'NF Residents Rights Numbers'!E13</f>
        <v>192</v>
      </c>
      <c r="F14" s="62">
        <f>'NF Residents Rights Percents'!E13</f>
        <v>0.1759853345554537</v>
      </c>
      <c r="G14" s="76">
        <f>'NF Residents Rights Numbers'!F13</f>
        <v>54</v>
      </c>
      <c r="H14" s="78">
        <f>'NF Residents Rights Percents'!F13</f>
        <v>0.04949587534372136</v>
      </c>
      <c r="I14" s="58">
        <f>'NF Residents Rights Numbers'!G13</f>
        <v>261</v>
      </c>
      <c r="J14" s="62">
        <f>'NF Residents Rights Percents'!G13</f>
        <v>0.2392300641613199</v>
      </c>
      <c r="K14" s="58">
        <f>'NF Residents Rights Numbers'!H13</f>
        <v>418</v>
      </c>
      <c r="L14" s="62">
        <f>'NF Residents Rights Percents'!H13</f>
        <v>0.383134738771769</v>
      </c>
      <c r="M14" s="122">
        <f>'NF Residents Rights Numbers'!I13</f>
        <v>166</v>
      </c>
      <c r="N14" s="123">
        <f>'NF Residents Rights Percents'!I13</f>
        <v>0.152153987167736</v>
      </c>
    </row>
    <row r="15" spans="1:14" ht="14.25" thickBot="1">
      <c r="A15" s="3" t="s">
        <v>8</v>
      </c>
      <c r="B15" s="64">
        <f>'NF Residents Rights Numbers'!B14</f>
        <v>24968</v>
      </c>
      <c r="C15" s="65"/>
      <c r="D15" s="64">
        <f>'NF Residents Rights Numbers'!D14</f>
        <v>9984</v>
      </c>
      <c r="E15" s="64">
        <f>'NF Residents Rights Numbers'!E14</f>
        <v>5073</v>
      </c>
      <c r="F15" s="68">
        <f>'NF Residents Rights Percents'!E14</f>
        <v>0.5081129807692307</v>
      </c>
      <c r="G15" s="72">
        <f>'NF Residents Rights Numbers'!F14</f>
        <v>482</v>
      </c>
      <c r="H15" s="74">
        <f>'NF Residents Rights Percents'!F14</f>
        <v>0.04827724358974359</v>
      </c>
      <c r="I15" s="64">
        <f>'NF Residents Rights Numbers'!G14</f>
        <v>1370</v>
      </c>
      <c r="J15" s="68">
        <f>'NF Residents Rights Percents'!G14</f>
        <v>0.1372195512820513</v>
      </c>
      <c r="K15" s="64">
        <f>'NF Residents Rights Numbers'!H14</f>
        <v>2038</v>
      </c>
      <c r="L15" s="68">
        <f>'NF Residents Rights Percents'!H14</f>
        <v>0.20412660256410256</v>
      </c>
      <c r="M15" s="124">
        <f>'NF Residents Rights Numbers'!I14</f>
        <v>1021</v>
      </c>
      <c r="N15" s="125">
        <f>'NF Residents Rights Percents'!I14</f>
        <v>0.10226362179487179</v>
      </c>
    </row>
    <row r="16" spans="1:14" ht="14.25" thickTop="1">
      <c r="A16" s="1" t="s">
        <v>9</v>
      </c>
      <c r="B16" s="58">
        <f>'NF Residents Rights Numbers'!B15</f>
        <v>2460</v>
      </c>
      <c r="C16" s="59"/>
      <c r="D16" s="58">
        <f>'NF Residents Rights Numbers'!D15</f>
        <v>930</v>
      </c>
      <c r="E16" s="58">
        <f>'NF Residents Rights Numbers'!E15</f>
        <v>93</v>
      </c>
      <c r="F16" s="62">
        <f>'NF Residents Rights Percents'!E15</f>
        <v>0.1</v>
      </c>
      <c r="G16" s="76">
        <f>'NF Residents Rights Numbers'!F15</f>
        <v>38</v>
      </c>
      <c r="H16" s="78">
        <f>'NF Residents Rights Percents'!F15</f>
        <v>0.04086021505376344</v>
      </c>
      <c r="I16" s="58">
        <f>'NF Residents Rights Numbers'!G15</f>
        <v>217</v>
      </c>
      <c r="J16" s="62">
        <f>'NF Residents Rights Percents'!G15</f>
        <v>0.23333333333333334</v>
      </c>
      <c r="K16" s="58">
        <f>'NF Residents Rights Numbers'!H15</f>
        <v>453</v>
      </c>
      <c r="L16" s="62">
        <f>'NF Residents Rights Percents'!H15</f>
        <v>0.4870967741935484</v>
      </c>
      <c r="M16" s="122">
        <f>'NF Residents Rights Numbers'!I15</f>
        <v>129</v>
      </c>
      <c r="N16" s="123">
        <f>'NF Residents Rights Percents'!I15</f>
        <v>0.13870967741935483</v>
      </c>
    </row>
    <row r="17" spans="1:14" ht="13.5">
      <c r="A17" s="2" t="s">
        <v>10</v>
      </c>
      <c r="B17" s="58">
        <f>'NF Residents Rights Numbers'!B16</f>
        <v>2329</v>
      </c>
      <c r="C17" s="59"/>
      <c r="D17" s="58">
        <f>'NF Residents Rights Numbers'!D16</f>
        <v>1030</v>
      </c>
      <c r="E17" s="58">
        <f>'NF Residents Rights Numbers'!E16</f>
        <v>131</v>
      </c>
      <c r="F17" s="62">
        <f>'NF Residents Rights Percents'!E16</f>
        <v>0.12718446601941746</v>
      </c>
      <c r="G17" s="76">
        <f>'NF Residents Rights Numbers'!F16</f>
        <v>105</v>
      </c>
      <c r="H17" s="78">
        <f>'NF Residents Rights Percents'!F16</f>
        <v>0.10194174757281553</v>
      </c>
      <c r="I17" s="58">
        <f>'NF Residents Rights Numbers'!G16</f>
        <v>322</v>
      </c>
      <c r="J17" s="62">
        <f>'NF Residents Rights Percents'!G16</f>
        <v>0.312621359223301</v>
      </c>
      <c r="K17" s="58">
        <f>'NF Residents Rights Numbers'!H16</f>
        <v>299</v>
      </c>
      <c r="L17" s="62">
        <f>'NF Residents Rights Percents'!H16</f>
        <v>0.2902912621359223</v>
      </c>
      <c r="M17" s="122">
        <f>'NF Residents Rights Numbers'!I16</f>
        <v>173</v>
      </c>
      <c r="N17" s="123">
        <f>'NF Residents Rights Percents'!I16</f>
        <v>0.1679611650485437</v>
      </c>
    </row>
    <row r="18" spans="1:14" ht="13.5">
      <c r="A18" s="2" t="s">
        <v>11</v>
      </c>
      <c r="B18" s="58">
        <f>'NF Residents Rights Numbers'!B17</f>
        <v>327</v>
      </c>
      <c r="C18" s="59"/>
      <c r="D18" s="58">
        <f>'NF Residents Rights Numbers'!D17</f>
        <v>136</v>
      </c>
      <c r="E18" s="58">
        <f>'NF Residents Rights Numbers'!E17</f>
        <v>9</v>
      </c>
      <c r="F18" s="62">
        <f>'NF Residents Rights Percents'!E17</f>
        <v>0.0661764705882353</v>
      </c>
      <c r="G18" s="76">
        <f>'NF Residents Rights Numbers'!F17</f>
        <v>10</v>
      </c>
      <c r="H18" s="78">
        <f>'NF Residents Rights Percents'!F17</f>
        <v>0.07352941176470588</v>
      </c>
      <c r="I18" s="58">
        <f>'NF Residents Rights Numbers'!G17</f>
        <v>45</v>
      </c>
      <c r="J18" s="62">
        <f>'NF Residents Rights Percents'!G17</f>
        <v>0.33088235294117646</v>
      </c>
      <c r="K18" s="58">
        <f>'NF Residents Rights Numbers'!H17</f>
        <v>36</v>
      </c>
      <c r="L18" s="62">
        <f>'NF Residents Rights Percents'!H17</f>
        <v>0.2647058823529412</v>
      </c>
      <c r="M18" s="122">
        <f>'NF Residents Rights Numbers'!I17</f>
        <v>36</v>
      </c>
      <c r="N18" s="123">
        <f>'NF Residents Rights Percents'!I17</f>
        <v>0.2647058823529412</v>
      </c>
    </row>
    <row r="19" spans="1:14" ht="13.5">
      <c r="A19" s="1" t="s">
        <v>12</v>
      </c>
      <c r="B19" s="58">
        <f>'NF Residents Rights Numbers'!B18</f>
        <v>363</v>
      </c>
      <c r="C19" s="59"/>
      <c r="D19" s="58">
        <f>'NF Residents Rights Numbers'!D18</f>
        <v>171</v>
      </c>
      <c r="E19" s="58">
        <f>'NF Residents Rights Numbers'!E18</f>
        <v>20</v>
      </c>
      <c r="F19" s="62">
        <f>'NF Residents Rights Percents'!E18</f>
        <v>0.11695906432748537</v>
      </c>
      <c r="G19" s="76">
        <f>'NF Residents Rights Numbers'!F18</f>
        <v>8</v>
      </c>
      <c r="H19" s="78">
        <f>'NF Residents Rights Percents'!F18</f>
        <v>0.04678362573099415</v>
      </c>
      <c r="I19" s="58">
        <f>'NF Residents Rights Numbers'!G18</f>
        <v>63</v>
      </c>
      <c r="J19" s="62">
        <f>'NF Residents Rights Percents'!G18</f>
        <v>0.3684210526315789</v>
      </c>
      <c r="K19" s="58">
        <f>'NF Residents Rights Numbers'!H18</f>
        <v>56</v>
      </c>
      <c r="L19" s="62">
        <f>'NF Residents Rights Percents'!H18</f>
        <v>0.32748538011695905</v>
      </c>
      <c r="M19" s="122">
        <f>'NF Residents Rights Numbers'!I18</f>
        <v>24</v>
      </c>
      <c r="N19" s="123">
        <f>'NF Residents Rights Percents'!I18</f>
        <v>0.14035087719298245</v>
      </c>
    </row>
    <row r="20" spans="1:14" ht="14.25" thickBot="1">
      <c r="A20" s="4" t="s">
        <v>13</v>
      </c>
      <c r="B20" s="64">
        <f>'NF Residents Rights Numbers'!B19</f>
        <v>3466</v>
      </c>
      <c r="C20" s="65"/>
      <c r="D20" s="64">
        <f>'NF Residents Rights Numbers'!D19</f>
        <v>1213</v>
      </c>
      <c r="E20" s="64">
        <f>'NF Residents Rights Numbers'!E19</f>
        <v>65</v>
      </c>
      <c r="F20" s="68">
        <f>'NF Residents Rights Percents'!E19</f>
        <v>0.05358615004122012</v>
      </c>
      <c r="G20" s="72">
        <f>'NF Residents Rights Numbers'!F19</f>
        <v>119</v>
      </c>
      <c r="H20" s="74">
        <f>'NF Residents Rights Percents'!F19</f>
        <v>0.09810387469084914</v>
      </c>
      <c r="I20" s="64">
        <f>'NF Residents Rights Numbers'!G19</f>
        <v>240</v>
      </c>
      <c r="J20" s="68">
        <f>'NF Residents Rights Percents'!G19</f>
        <v>0.1978565539983512</v>
      </c>
      <c r="K20" s="64">
        <f>'NF Residents Rights Numbers'!H19</f>
        <v>565</v>
      </c>
      <c r="L20" s="68">
        <f>'NF Residents Rights Percents'!H19</f>
        <v>0.46578730420445175</v>
      </c>
      <c r="M20" s="124">
        <f>'NF Residents Rights Numbers'!I19</f>
        <v>224</v>
      </c>
      <c r="N20" s="125">
        <f>'NF Residents Rights Percents'!I19</f>
        <v>0.18466611706512778</v>
      </c>
    </row>
    <row r="21" spans="1:14" ht="14.25" thickTop="1">
      <c r="A21" s="1" t="s">
        <v>14</v>
      </c>
      <c r="B21" s="70">
        <f>'NF Residents Rights Numbers'!B20</f>
        <v>2531</v>
      </c>
      <c r="C21" s="71"/>
      <c r="D21" s="58">
        <f>'NF Residents Rights Numbers'!D20</f>
        <v>837</v>
      </c>
      <c r="E21" s="58">
        <f>'NF Residents Rights Numbers'!E20</f>
        <v>43</v>
      </c>
      <c r="F21" s="62">
        <f>'NF Residents Rights Percents'!E20</f>
        <v>0.05137395459976105</v>
      </c>
      <c r="G21" s="76">
        <f>'NF Residents Rights Numbers'!F20</f>
        <v>40</v>
      </c>
      <c r="H21" s="78">
        <f>'NF Residents Rights Percents'!F20</f>
        <v>0.04778972520908005</v>
      </c>
      <c r="I21" s="58">
        <f>'NF Residents Rights Numbers'!G20</f>
        <v>292</v>
      </c>
      <c r="J21" s="62">
        <f>'NF Residents Rights Percents'!G20</f>
        <v>0.34886499402628435</v>
      </c>
      <c r="K21" s="58">
        <f>'NF Residents Rights Numbers'!H20</f>
        <v>364</v>
      </c>
      <c r="L21" s="62">
        <f>'NF Residents Rights Percents'!H20</f>
        <v>0.4348864994026284</v>
      </c>
      <c r="M21" s="122">
        <f>'NF Residents Rights Numbers'!I20</f>
        <v>98</v>
      </c>
      <c r="N21" s="123">
        <f>'NF Residents Rights Percents'!I20</f>
        <v>0.11708482676224612</v>
      </c>
    </row>
    <row r="22" spans="1:14" ht="13.5">
      <c r="A22" s="1" t="s">
        <v>15</v>
      </c>
      <c r="B22" s="58">
        <f>'NF Residents Rights Numbers'!B21</f>
        <v>119</v>
      </c>
      <c r="C22" s="59"/>
      <c r="D22" s="58">
        <f>'NF Residents Rights Numbers'!D21</f>
        <v>45</v>
      </c>
      <c r="E22" s="58">
        <f>'NF Residents Rights Numbers'!E21</f>
        <v>2</v>
      </c>
      <c r="F22" s="62">
        <f>'NF Residents Rights Percents'!E21</f>
        <v>0.044444444444444446</v>
      </c>
      <c r="G22" s="76">
        <f>'NF Residents Rights Numbers'!F21</f>
        <v>8</v>
      </c>
      <c r="H22" s="78">
        <f>'NF Residents Rights Percents'!F21</f>
        <v>0.17777777777777778</v>
      </c>
      <c r="I22" s="58">
        <f>'NF Residents Rights Numbers'!G21</f>
        <v>15</v>
      </c>
      <c r="J22" s="62">
        <f>'NF Residents Rights Percents'!G21</f>
        <v>0.3333333333333333</v>
      </c>
      <c r="K22" s="58">
        <f>'NF Residents Rights Numbers'!H21</f>
        <v>16</v>
      </c>
      <c r="L22" s="62">
        <f>'NF Residents Rights Percents'!H21</f>
        <v>0.35555555555555557</v>
      </c>
      <c r="M22" s="122">
        <f>'NF Residents Rights Numbers'!I21</f>
        <v>4</v>
      </c>
      <c r="N22" s="123">
        <f>'NF Residents Rights Percents'!I21</f>
        <v>0.08888888888888889</v>
      </c>
    </row>
    <row r="23" spans="1:14" ht="13.5">
      <c r="A23" s="2" t="s">
        <v>16</v>
      </c>
      <c r="B23" s="58">
        <f>'NF Residents Rights Numbers'!B22</f>
        <v>874</v>
      </c>
      <c r="C23" s="59"/>
      <c r="D23" s="58">
        <f>'NF Residents Rights Numbers'!D22</f>
        <v>354</v>
      </c>
      <c r="E23" s="58">
        <f>'NF Residents Rights Numbers'!E22</f>
        <v>21</v>
      </c>
      <c r="F23" s="62">
        <f>'NF Residents Rights Percents'!E22</f>
        <v>0.059322033898305086</v>
      </c>
      <c r="G23" s="76">
        <f>'NF Residents Rights Numbers'!F22</f>
        <v>31</v>
      </c>
      <c r="H23" s="78">
        <f>'NF Residents Rights Percents'!F22</f>
        <v>0.08757062146892655</v>
      </c>
      <c r="I23" s="58">
        <f>'NF Residents Rights Numbers'!G22</f>
        <v>114</v>
      </c>
      <c r="J23" s="62">
        <f>'NF Residents Rights Percents'!G22</f>
        <v>0.3220338983050847</v>
      </c>
      <c r="K23" s="58">
        <f>'NF Residents Rights Numbers'!H22</f>
        <v>142</v>
      </c>
      <c r="L23" s="62">
        <f>'NF Residents Rights Percents'!H22</f>
        <v>0.4011299435028249</v>
      </c>
      <c r="M23" s="122">
        <f>'NF Residents Rights Numbers'!I22</f>
        <v>46</v>
      </c>
      <c r="N23" s="123">
        <f>'NF Residents Rights Percents'!I22</f>
        <v>0.12994350282485875</v>
      </c>
    </row>
    <row r="24" spans="1:14" ht="13.5">
      <c r="A24" s="1" t="s">
        <v>17</v>
      </c>
      <c r="B24" s="58">
        <f>'NF Residents Rights Numbers'!B23</f>
        <v>528</v>
      </c>
      <c r="C24" s="59"/>
      <c r="D24" s="58">
        <f>'NF Residents Rights Numbers'!D23</f>
        <v>200</v>
      </c>
      <c r="E24" s="58">
        <f>'NF Residents Rights Numbers'!E23</f>
        <v>21</v>
      </c>
      <c r="F24" s="62">
        <f>'NF Residents Rights Percents'!E23</f>
        <v>0.105</v>
      </c>
      <c r="G24" s="76">
        <f>'NF Residents Rights Numbers'!F23</f>
        <v>22</v>
      </c>
      <c r="H24" s="78">
        <f>'NF Residents Rights Percents'!F23</f>
        <v>0.11</v>
      </c>
      <c r="I24" s="58">
        <f>'NF Residents Rights Numbers'!G23</f>
        <v>43</v>
      </c>
      <c r="J24" s="62">
        <f>'NF Residents Rights Percents'!G23</f>
        <v>0.215</v>
      </c>
      <c r="K24" s="58">
        <f>'NF Residents Rights Numbers'!H23</f>
        <v>73</v>
      </c>
      <c r="L24" s="62">
        <f>'NF Residents Rights Percents'!H23</f>
        <v>0.365</v>
      </c>
      <c r="M24" s="122">
        <f>'NF Residents Rights Numbers'!I23</f>
        <v>41</v>
      </c>
      <c r="N24" s="123">
        <f>'NF Residents Rights Percents'!I23</f>
        <v>0.205</v>
      </c>
    </row>
    <row r="25" spans="1:14" ht="14.25" thickBot="1">
      <c r="A25" s="4" t="s">
        <v>18</v>
      </c>
      <c r="B25" s="64">
        <f>'NF Residents Rights Numbers'!B24</f>
        <v>7004</v>
      </c>
      <c r="C25" s="65"/>
      <c r="D25" s="64">
        <f>'NF Residents Rights Numbers'!D24</f>
        <v>3107</v>
      </c>
      <c r="E25" s="64">
        <f>'NF Residents Rights Numbers'!E24</f>
        <v>378</v>
      </c>
      <c r="F25" s="68">
        <f>'NF Residents Rights Percents'!E24</f>
        <v>0.12166076601223044</v>
      </c>
      <c r="G25" s="72">
        <f>'NF Residents Rights Numbers'!F24</f>
        <v>341</v>
      </c>
      <c r="H25" s="74">
        <f>'NF Residents Rights Percents'!F24</f>
        <v>0.10975217251367879</v>
      </c>
      <c r="I25" s="64">
        <f>'NF Residents Rights Numbers'!G24</f>
        <v>924</v>
      </c>
      <c r="J25" s="68">
        <f>'NF Residents Rights Percents'!G24</f>
        <v>0.2973929835854522</v>
      </c>
      <c r="K25" s="64">
        <f>'NF Residents Rights Numbers'!H24</f>
        <v>1046</v>
      </c>
      <c r="L25" s="68">
        <f>'NF Residents Rights Percents'!H24</f>
        <v>0.33665915674283875</v>
      </c>
      <c r="M25" s="124">
        <f>'NF Residents Rights Numbers'!I24</f>
        <v>418</v>
      </c>
      <c r="N25" s="125">
        <f>'NF Residents Rights Percents'!I24</f>
        <v>0.13453492114579982</v>
      </c>
    </row>
    <row r="26" spans="1:14" ht="14.25" thickTop="1">
      <c r="A26" s="1" t="s">
        <v>19</v>
      </c>
      <c r="B26" s="58">
        <f>'NF Residents Rights Numbers'!B25</f>
        <v>1078</v>
      </c>
      <c r="C26" s="59"/>
      <c r="D26" s="58">
        <f>'NF Residents Rights Numbers'!D25</f>
        <v>507</v>
      </c>
      <c r="E26" s="58">
        <f>'NF Residents Rights Numbers'!E25</f>
        <v>58</v>
      </c>
      <c r="F26" s="62">
        <f>'NF Residents Rights Percents'!E25</f>
        <v>0.11439842209072978</v>
      </c>
      <c r="G26" s="76">
        <f>'NF Residents Rights Numbers'!F25</f>
        <v>50</v>
      </c>
      <c r="H26" s="78">
        <f>'NF Residents Rights Percents'!F25</f>
        <v>0.09861932938856016</v>
      </c>
      <c r="I26" s="58">
        <f>'NF Residents Rights Numbers'!G25</f>
        <v>169</v>
      </c>
      <c r="J26" s="62">
        <f>'NF Residents Rights Percents'!G25</f>
        <v>0.3333333333333333</v>
      </c>
      <c r="K26" s="58">
        <f>'NF Residents Rights Numbers'!H25</f>
        <v>140</v>
      </c>
      <c r="L26" s="62">
        <f>'NF Residents Rights Percents'!H25</f>
        <v>0.27613412228796846</v>
      </c>
      <c r="M26" s="122">
        <f>'NF Residents Rights Numbers'!I25</f>
        <v>90</v>
      </c>
      <c r="N26" s="123">
        <f>'NF Residents Rights Percents'!I25</f>
        <v>0.17751479289940827</v>
      </c>
    </row>
    <row r="27" spans="1:14" ht="13.5">
      <c r="A27" s="2" t="s">
        <v>20</v>
      </c>
      <c r="B27" s="58">
        <f>'NF Residents Rights Numbers'!B26</f>
        <v>1468</v>
      </c>
      <c r="C27" s="59"/>
      <c r="D27" s="58">
        <f>'NF Residents Rights Numbers'!D26</f>
        <v>566</v>
      </c>
      <c r="E27" s="58">
        <f>'NF Residents Rights Numbers'!E26</f>
        <v>43</v>
      </c>
      <c r="F27" s="62">
        <f>'NF Residents Rights Percents'!E26</f>
        <v>0.07597173144876325</v>
      </c>
      <c r="G27" s="76">
        <f>'NF Residents Rights Numbers'!F26</f>
        <v>32</v>
      </c>
      <c r="H27" s="78">
        <f>'NF Residents Rights Percents'!F26</f>
        <v>0.05653710247349823</v>
      </c>
      <c r="I27" s="58">
        <f>'NF Residents Rights Numbers'!G26</f>
        <v>186</v>
      </c>
      <c r="J27" s="62">
        <f>'NF Residents Rights Percents'!G26</f>
        <v>0.3286219081272085</v>
      </c>
      <c r="K27" s="58">
        <f>'NF Residents Rights Numbers'!H26</f>
        <v>223</v>
      </c>
      <c r="L27" s="62">
        <f>'NF Residents Rights Percents'!H26</f>
        <v>0.39399293286219084</v>
      </c>
      <c r="M27" s="122">
        <f>'NF Residents Rights Numbers'!I26</f>
        <v>82</v>
      </c>
      <c r="N27" s="123">
        <f>'NF Residents Rights Percents'!I26</f>
        <v>0.14487632508833923</v>
      </c>
    </row>
    <row r="28" spans="1:14" ht="13.5">
      <c r="A28" s="1" t="s">
        <v>55</v>
      </c>
      <c r="B28" s="58">
        <f>'NF Residents Rights Numbers'!B27</f>
        <v>6131</v>
      </c>
      <c r="C28" s="59"/>
      <c r="D28" s="58">
        <f>'NF Residents Rights Numbers'!D27</f>
        <v>1805</v>
      </c>
      <c r="E28" s="58">
        <f>'NF Residents Rights Numbers'!E27</f>
        <v>255</v>
      </c>
      <c r="F28" s="62">
        <f>'NF Residents Rights Percents'!E27</f>
        <v>0.14127423822714683</v>
      </c>
      <c r="G28" s="76">
        <f>'NF Residents Rights Numbers'!F27</f>
        <v>123</v>
      </c>
      <c r="H28" s="78">
        <f>'NF Residents Rights Percents'!F27</f>
        <v>0.06814404432132964</v>
      </c>
      <c r="I28" s="58">
        <f>'NF Residents Rights Numbers'!G27</f>
        <v>229</v>
      </c>
      <c r="J28" s="62">
        <f>'NF Residents Rights Percents'!G27</f>
        <v>0.12686980609418283</v>
      </c>
      <c r="K28" s="58">
        <f>'NF Residents Rights Numbers'!H27</f>
        <v>916</v>
      </c>
      <c r="L28" s="62">
        <f>'NF Residents Rights Percents'!H27</f>
        <v>0.5074792243767313</v>
      </c>
      <c r="M28" s="122">
        <f>'NF Residents Rights Numbers'!I27</f>
        <v>282</v>
      </c>
      <c r="N28" s="123">
        <f>'NF Residents Rights Percents'!I27</f>
        <v>0.1562326869806094</v>
      </c>
    </row>
    <row r="29" spans="1:14" ht="13.5">
      <c r="A29" s="1" t="s">
        <v>21</v>
      </c>
      <c r="B29" s="58">
        <f>'NF Residents Rights Numbers'!B28</f>
        <v>748</v>
      </c>
      <c r="C29" s="59"/>
      <c r="D29" s="58">
        <f>'NF Residents Rights Numbers'!D28</f>
        <v>334</v>
      </c>
      <c r="E29" s="58">
        <f>'NF Residents Rights Numbers'!E28</f>
        <v>3</v>
      </c>
      <c r="F29" s="62">
        <f>'NF Residents Rights Percents'!E28</f>
        <v>0.008982035928143712</v>
      </c>
      <c r="G29" s="76">
        <f>'NF Residents Rights Numbers'!F28</f>
        <v>11</v>
      </c>
      <c r="H29" s="78">
        <f>'NF Residents Rights Percents'!F28</f>
        <v>0.03293413173652695</v>
      </c>
      <c r="I29" s="58">
        <f>'NF Residents Rights Numbers'!G28</f>
        <v>159</v>
      </c>
      <c r="J29" s="62">
        <f>'NF Residents Rights Percents'!G28</f>
        <v>0.47604790419161674</v>
      </c>
      <c r="K29" s="58">
        <f>'NF Residents Rights Numbers'!H28</f>
        <v>115</v>
      </c>
      <c r="L29" s="62">
        <f>'NF Residents Rights Percents'!H28</f>
        <v>0.344311377245509</v>
      </c>
      <c r="M29" s="122">
        <f>'NF Residents Rights Numbers'!I28</f>
        <v>46</v>
      </c>
      <c r="N29" s="123">
        <f>'NF Residents Rights Percents'!I28</f>
        <v>0.1377245508982036</v>
      </c>
    </row>
    <row r="30" spans="1:14" ht="14.25" thickBot="1">
      <c r="A30" s="4" t="s">
        <v>22</v>
      </c>
      <c r="B30" s="64">
        <f>'NF Residents Rights Numbers'!B29</f>
        <v>5356</v>
      </c>
      <c r="C30" s="65"/>
      <c r="D30" s="64">
        <f>'NF Residents Rights Numbers'!D29</f>
        <v>1619</v>
      </c>
      <c r="E30" s="64">
        <f>'NF Residents Rights Numbers'!E29</f>
        <v>52</v>
      </c>
      <c r="F30" s="68">
        <f>'NF Residents Rights Percents'!E29</f>
        <v>0.03211859172328598</v>
      </c>
      <c r="G30" s="72">
        <f>'NF Residents Rights Numbers'!F29</f>
        <v>204</v>
      </c>
      <c r="H30" s="74">
        <f>'NF Residents Rights Percents'!F29</f>
        <v>0.1260037059913527</v>
      </c>
      <c r="I30" s="64">
        <f>'NF Residents Rights Numbers'!G29</f>
        <v>376</v>
      </c>
      <c r="J30" s="68">
        <f>'NF Residents Rights Percents'!G29</f>
        <v>0.23224212476837555</v>
      </c>
      <c r="K30" s="64">
        <f>'NF Residents Rights Numbers'!H29</f>
        <v>735</v>
      </c>
      <c r="L30" s="68">
        <f>'NF Residents Rights Percents'!H29</f>
        <v>0.45398394070413833</v>
      </c>
      <c r="M30" s="124">
        <f>'NF Residents Rights Numbers'!I29</f>
        <v>252</v>
      </c>
      <c r="N30" s="125">
        <f>'NF Residents Rights Percents'!I29</f>
        <v>0.15565163681284744</v>
      </c>
    </row>
    <row r="31" spans="1:14" ht="14.25" thickTop="1">
      <c r="A31" s="2" t="s">
        <v>23</v>
      </c>
      <c r="B31" s="58">
        <f>'NF Residents Rights Numbers'!B30</f>
        <v>2240</v>
      </c>
      <c r="C31" s="59"/>
      <c r="D31" s="58">
        <f>'NF Residents Rights Numbers'!D30</f>
        <v>902</v>
      </c>
      <c r="E31" s="58">
        <f>'NF Residents Rights Numbers'!E30</f>
        <v>108</v>
      </c>
      <c r="F31" s="62">
        <f>'NF Residents Rights Percents'!E30</f>
        <v>0.1197339246119734</v>
      </c>
      <c r="G31" s="76">
        <f>'NF Residents Rights Numbers'!F30</f>
        <v>87</v>
      </c>
      <c r="H31" s="78">
        <f>'NF Residents Rights Percents'!F30</f>
        <v>0.09645232815964523</v>
      </c>
      <c r="I31" s="58">
        <f>'NF Residents Rights Numbers'!G30</f>
        <v>336</v>
      </c>
      <c r="J31" s="62">
        <f>'NF Residents Rights Percents'!G30</f>
        <v>0.37250554323725055</v>
      </c>
      <c r="K31" s="58">
        <f>'NF Residents Rights Numbers'!H30</f>
        <v>242</v>
      </c>
      <c r="L31" s="62">
        <f>'NF Residents Rights Percents'!H30</f>
        <v>0.2682926829268293</v>
      </c>
      <c r="M31" s="122">
        <f>'NF Residents Rights Numbers'!I30</f>
        <v>129</v>
      </c>
      <c r="N31" s="123">
        <f>'NF Residents Rights Percents'!I30</f>
        <v>0.14301552106430154</v>
      </c>
    </row>
    <row r="32" spans="1:14" ht="13.5">
      <c r="A32" s="5" t="s">
        <v>24</v>
      </c>
      <c r="B32" s="58">
        <f>'NF Residents Rights Numbers'!B31</f>
        <v>931</v>
      </c>
      <c r="C32" s="59"/>
      <c r="D32" s="58">
        <f>'NF Residents Rights Numbers'!D31</f>
        <v>309</v>
      </c>
      <c r="E32" s="58">
        <f>'NF Residents Rights Numbers'!E31</f>
        <v>19</v>
      </c>
      <c r="F32" s="62">
        <f>'NF Residents Rights Percents'!E31</f>
        <v>0.061488673139158574</v>
      </c>
      <c r="G32" s="76">
        <f>'NF Residents Rights Numbers'!F31</f>
        <v>36</v>
      </c>
      <c r="H32" s="78">
        <f>'NF Residents Rights Percents'!F31</f>
        <v>0.11650485436893204</v>
      </c>
      <c r="I32" s="58">
        <f>'NF Residents Rights Numbers'!G31</f>
        <v>118</v>
      </c>
      <c r="J32" s="62">
        <f>'NF Residents Rights Percents'!G31</f>
        <v>0.3818770226537217</v>
      </c>
      <c r="K32" s="58">
        <f>'NF Residents Rights Numbers'!H31</f>
        <v>86</v>
      </c>
      <c r="L32" s="62">
        <f>'NF Residents Rights Percents'!H31</f>
        <v>0.2783171521035599</v>
      </c>
      <c r="M32" s="122">
        <f>'NF Residents Rights Numbers'!I31</f>
        <v>50</v>
      </c>
      <c r="N32" s="123">
        <f>'NF Residents Rights Percents'!I31</f>
        <v>0.16181229773462782</v>
      </c>
    </row>
    <row r="33" spans="1:14" ht="13.5">
      <c r="A33" s="2" t="s">
        <v>25</v>
      </c>
      <c r="B33" s="58">
        <f>'NF Residents Rights Numbers'!B32</f>
        <v>2971</v>
      </c>
      <c r="C33" s="59"/>
      <c r="D33" s="58">
        <f>'NF Residents Rights Numbers'!D32</f>
        <v>1004</v>
      </c>
      <c r="E33" s="58">
        <f>'NF Residents Rights Numbers'!E32</f>
        <v>60</v>
      </c>
      <c r="F33" s="62">
        <f>'NF Residents Rights Percents'!E32</f>
        <v>0.05976095617529881</v>
      </c>
      <c r="G33" s="76">
        <f>'NF Residents Rights Numbers'!F32</f>
        <v>95</v>
      </c>
      <c r="H33" s="78">
        <f>'NF Residents Rights Percents'!F32</f>
        <v>0.0946215139442231</v>
      </c>
      <c r="I33" s="58">
        <f>'NF Residents Rights Numbers'!G32</f>
        <v>298</v>
      </c>
      <c r="J33" s="62">
        <f>'NF Residents Rights Percents'!G32</f>
        <v>0.2968127490039841</v>
      </c>
      <c r="K33" s="58">
        <f>'NF Residents Rights Numbers'!H32</f>
        <v>446</v>
      </c>
      <c r="L33" s="62">
        <f>'NF Residents Rights Percents'!H32</f>
        <v>0.4442231075697211</v>
      </c>
      <c r="M33" s="122">
        <f>'NF Residents Rights Numbers'!I32</f>
        <v>105</v>
      </c>
      <c r="N33" s="123">
        <f>'NF Residents Rights Percents'!I32</f>
        <v>0.10458167330677291</v>
      </c>
    </row>
    <row r="34" spans="1:14" ht="13.5">
      <c r="A34" s="2" t="s">
        <v>26</v>
      </c>
      <c r="B34" s="58">
        <f>'NF Residents Rights Numbers'!B33</f>
        <v>1639</v>
      </c>
      <c r="C34" s="59"/>
      <c r="D34" s="58">
        <f>'NF Residents Rights Numbers'!D33</f>
        <v>683</v>
      </c>
      <c r="E34" s="58">
        <f>'NF Residents Rights Numbers'!E33</f>
        <v>33</v>
      </c>
      <c r="F34" s="62">
        <f>'NF Residents Rights Percents'!E33</f>
        <v>0.048316251830161056</v>
      </c>
      <c r="G34" s="76">
        <f>'NF Residents Rights Numbers'!F33</f>
        <v>61</v>
      </c>
      <c r="H34" s="78">
        <f>'NF Residents Rights Percents'!F33</f>
        <v>0.08931185944363104</v>
      </c>
      <c r="I34" s="58">
        <f>'NF Residents Rights Numbers'!G33</f>
        <v>183</v>
      </c>
      <c r="J34" s="62">
        <f>'NF Residents Rights Percents'!G33</f>
        <v>0.2679355783308931</v>
      </c>
      <c r="K34" s="58">
        <f>'NF Residents Rights Numbers'!H33</f>
        <v>292</v>
      </c>
      <c r="L34" s="62">
        <f>'NF Residents Rights Percents'!H33</f>
        <v>0.42752562225475843</v>
      </c>
      <c r="M34" s="122">
        <f>'NF Residents Rights Numbers'!I33</f>
        <v>114</v>
      </c>
      <c r="N34" s="123">
        <f>'NF Residents Rights Percents'!I33</f>
        <v>0.16691068814055637</v>
      </c>
    </row>
    <row r="35" spans="1:14" ht="12.75" customHeight="1" thickBot="1">
      <c r="A35" s="4" t="s">
        <v>27</v>
      </c>
      <c r="B35" s="64">
        <f>'NF Residents Rights Numbers'!B34</f>
        <v>6312</v>
      </c>
      <c r="C35" s="65"/>
      <c r="D35" s="64">
        <f>'NF Residents Rights Numbers'!D34</f>
        <v>1562</v>
      </c>
      <c r="E35" s="64">
        <f>'NF Residents Rights Numbers'!E34</f>
        <v>45</v>
      </c>
      <c r="F35" s="68">
        <f>'NF Residents Rights Percents'!E34</f>
        <v>0.02880921895006402</v>
      </c>
      <c r="G35" s="72">
        <f>'NF Residents Rights Numbers'!F34</f>
        <v>202</v>
      </c>
      <c r="H35" s="74">
        <f>'NF Residents Rights Percents'!F34</f>
        <v>0.1293213828425096</v>
      </c>
      <c r="I35" s="64">
        <f>'NF Residents Rights Numbers'!G34</f>
        <v>227</v>
      </c>
      <c r="J35" s="68">
        <f>'NF Residents Rights Percents'!G34</f>
        <v>0.14532650448143405</v>
      </c>
      <c r="K35" s="64">
        <f>'NF Residents Rights Numbers'!H34</f>
        <v>701</v>
      </c>
      <c r="L35" s="68">
        <f>'NF Residents Rights Percents'!H34</f>
        <v>0.44878361075544176</v>
      </c>
      <c r="M35" s="124">
        <f>'NF Residents Rights Numbers'!I34</f>
        <v>387</v>
      </c>
      <c r="N35" s="125">
        <f>'NF Residents Rights Percents'!I34</f>
        <v>0.24775928297055058</v>
      </c>
    </row>
    <row r="36" spans="1:14" ht="12.75" customHeight="1" thickTop="1">
      <c r="A36" s="2" t="s">
        <v>28</v>
      </c>
      <c r="B36" s="58">
        <f>'NF Residents Rights Numbers'!B35</f>
        <v>1957</v>
      </c>
      <c r="C36" s="59"/>
      <c r="D36" s="58">
        <f>'NF Residents Rights Numbers'!D35</f>
        <v>576</v>
      </c>
      <c r="E36" s="87">
        <f>'NF Residents Rights Numbers'!E35</f>
        <v>49</v>
      </c>
      <c r="F36" s="119">
        <f>'NF Residents Rights Percents'!E35</f>
        <v>0.08506944444444445</v>
      </c>
      <c r="G36" s="76">
        <f>'NF Residents Rights Numbers'!F35</f>
        <v>29</v>
      </c>
      <c r="H36" s="78">
        <f>'NF Residents Rights Percents'!F35</f>
        <v>0.050347222222222224</v>
      </c>
      <c r="I36" s="58">
        <f>'NF Residents Rights Numbers'!G35</f>
        <v>64</v>
      </c>
      <c r="J36" s="62">
        <f>'NF Residents Rights Percents'!G35</f>
        <v>0.1111111111111111</v>
      </c>
      <c r="K36" s="58">
        <f>'NF Residents Rights Numbers'!H35</f>
        <v>371</v>
      </c>
      <c r="L36" s="62">
        <f>'NF Residents Rights Percents'!H35</f>
        <v>0.6440972222222222</v>
      </c>
      <c r="M36" s="122">
        <f>'NF Residents Rights Numbers'!I35</f>
        <v>63</v>
      </c>
      <c r="N36" s="123">
        <f>'NF Residents Rights Percents'!I35</f>
        <v>0.109375</v>
      </c>
    </row>
    <row r="37" spans="1:14" ht="13.5">
      <c r="A37" s="1" t="s">
        <v>29</v>
      </c>
      <c r="B37" s="58">
        <f>'NF Residents Rights Numbers'!B36</f>
        <v>892</v>
      </c>
      <c r="C37" s="59"/>
      <c r="D37" s="58">
        <f>'NF Residents Rights Numbers'!D36</f>
        <v>363</v>
      </c>
      <c r="E37" s="58">
        <f>'NF Residents Rights Numbers'!E36</f>
        <v>46</v>
      </c>
      <c r="F37" s="62">
        <f>'NF Residents Rights Percents'!E36</f>
        <v>0.12672176308539945</v>
      </c>
      <c r="G37" s="76">
        <f>'NF Residents Rights Numbers'!F36</f>
        <v>24</v>
      </c>
      <c r="H37" s="78">
        <f>'NF Residents Rights Percents'!F36</f>
        <v>0.06611570247933884</v>
      </c>
      <c r="I37" s="58">
        <f>'NF Residents Rights Numbers'!G36</f>
        <v>105</v>
      </c>
      <c r="J37" s="62">
        <f>'NF Residents Rights Percents'!G36</f>
        <v>0.2892561983471074</v>
      </c>
      <c r="K37" s="58">
        <f>'NF Residents Rights Numbers'!H36</f>
        <v>153</v>
      </c>
      <c r="L37" s="62">
        <f>'NF Residents Rights Percents'!H36</f>
        <v>0.4214876033057851</v>
      </c>
      <c r="M37" s="122">
        <f>'NF Residents Rights Numbers'!I36</f>
        <v>35</v>
      </c>
      <c r="N37" s="123">
        <f>'NF Residents Rights Percents'!I36</f>
        <v>0.09641873278236915</v>
      </c>
    </row>
    <row r="38" spans="1:14" ht="13.5">
      <c r="A38" s="2" t="s">
        <v>30</v>
      </c>
      <c r="B38" s="58">
        <f>'NF Residents Rights Numbers'!B37</f>
        <v>2016</v>
      </c>
      <c r="C38" s="59"/>
      <c r="D38" s="58">
        <f>'NF Residents Rights Numbers'!D37</f>
        <v>880</v>
      </c>
      <c r="E38" s="58">
        <f>'NF Residents Rights Numbers'!E37</f>
        <v>68</v>
      </c>
      <c r="F38" s="62">
        <f>'NF Residents Rights Percents'!E37</f>
        <v>0.07727272727272727</v>
      </c>
      <c r="G38" s="76">
        <f>'NF Residents Rights Numbers'!F37</f>
        <v>70</v>
      </c>
      <c r="H38" s="78">
        <f>'NF Residents Rights Percents'!F37</f>
        <v>0.07954545454545454</v>
      </c>
      <c r="I38" s="58">
        <f>'NF Residents Rights Numbers'!G37</f>
        <v>305</v>
      </c>
      <c r="J38" s="62">
        <f>'NF Residents Rights Percents'!G37</f>
        <v>0.3465909090909091</v>
      </c>
      <c r="K38" s="58">
        <f>'NF Residents Rights Numbers'!H37</f>
        <v>326</v>
      </c>
      <c r="L38" s="62">
        <f>'NF Residents Rights Percents'!H37</f>
        <v>0.3704545454545455</v>
      </c>
      <c r="M38" s="122">
        <f>'NF Residents Rights Numbers'!I37</f>
        <v>111</v>
      </c>
      <c r="N38" s="123">
        <f>'NF Residents Rights Percents'!I37</f>
        <v>0.12613636363636363</v>
      </c>
    </row>
    <row r="39" spans="1:14" ht="13.5">
      <c r="A39" s="2" t="s">
        <v>31</v>
      </c>
      <c r="B39" s="58">
        <f>'NF Residents Rights Numbers'!B38</f>
        <v>646</v>
      </c>
      <c r="C39" s="59"/>
      <c r="D39" s="58">
        <f>'NF Residents Rights Numbers'!D38</f>
        <v>223</v>
      </c>
      <c r="E39" s="58">
        <f>'NF Residents Rights Numbers'!E38</f>
        <v>45</v>
      </c>
      <c r="F39" s="62">
        <f>'NF Residents Rights Percents'!E38</f>
        <v>0.20179372197309417</v>
      </c>
      <c r="G39" s="76">
        <f>'NF Residents Rights Numbers'!F38</f>
        <v>20</v>
      </c>
      <c r="H39" s="78">
        <f>'NF Residents Rights Percents'!F38</f>
        <v>0.08968609865470852</v>
      </c>
      <c r="I39" s="58">
        <f>'NF Residents Rights Numbers'!G38</f>
        <v>40</v>
      </c>
      <c r="J39" s="62">
        <f>'NF Residents Rights Percents'!G38</f>
        <v>0.17937219730941703</v>
      </c>
      <c r="K39" s="58">
        <f>'NF Residents Rights Numbers'!H38</f>
        <v>88</v>
      </c>
      <c r="L39" s="62">
        <f>'NF Residents Rights Percents'!H38</f>
        <v>0.39461883408071746</v>
      </c>
      <c r="M39" s="122">
        <f>'NF Residents Rights Numbers'!I38</f>
        <v>30</v>
      </c>
      <c r="N39" s="123">
        <f>'NF Residents Rights Percents'!I38</f>
        <v>0.13452914798206278</v>
      </c>
    </row>
    <row r="40" spans="1:14" ht="14.25" thickBot="1">
      <c r="A40" s="4" t="s">
        <v>32</v>
      </c>
      <c r="B40" s="85">
        <f>'NF Residents Rights Numbers'!B39</f>
        <v>679</v>
      </c>
      <c r="C40" s="65"/>
      <c r="D40" s="72">
        <f>'NF Residents Rights Numbers'!D39</f>
        <v>222</v>
      </c>
      <c r="E40" s="72">
        <f>'NF Residents Rights Numbers'!E39</f>
        <v>25</v>
      </c>
      <c r="F40" s="74">
        <f>'NF Residents Rights Percents'!E39</f>
        <v>0.11261261261261261</v>
      </c>
      <c r="G40" s="72">
        <f>'NF Residents Rights Numbers'!F39</f>
        <v>27</v>
      </c>
      <c r="H40" s="74">
        <f>'NF Residents Rights Percents'!F39</f>
        <v>0.12162162162162163</v>
      </c>
      <c r="I40" s="72">
        <f>'NF Residents Rights Numbers'!G39</f>
        <v>45</v>
      </c>
      <c r="J40" s="74">
        <f>'NF Residents Rights Percents'!G39</f>
        <v>0.20270270270270271</v>
      </c>
      <c r="K40" s="72">
        <f>'NF Residents Rights Numbers'!H39</f>
        <v>91</v>
      </c>
      <c r="L40" s="74">
        <f>'NF Residents Rights Percents'!H39</f>
        <v>0.4099099099099099</v>
      </c>
      <c r="M40" s="124">
        <f>'NF Residents Rights Numbers'!I39</f>
        <v>34</v>
      </c>
      <c r="N40" s="126">
        <f>'NF Residents Rights Percents'!I39</f>
        <v>0.15315315315315314</v>
      </c>
    </row>
    <row r="41" spans="1:14" ht="14.25" thickTop="1">
      <c r="A41" s="1" t="s">
        <v>33</v>
      </c>
      <c r="B41" s="86">
        <f>'NF Residents Rights Numbers'!B40</f>
        <v>411</v>
      </c>
      <c r="C41" s="59"/>
      <c r="D41" s="76">
        <f>'NF Residents Rights Numbers'!D40</f>
        <v>147</v>
      </c>
      <c r="E41" s="76">
        <f>'NF Residents Rights Numbers'!E40</f>
        <v>0</v>
      </c>
      <c r="F41" s="78">
        <f>'NF Residents Rights Percents'!E40</f>
        <v>0</v>
      </c>
      <c r="G41" s="76">
        <f>'NF Residents Rights Numbers'!F40</f>
        <v>23</v>
      </c>
      <c r="H41" s="78">
        <f>'NF Residents Rights Percents'!F40</f>
        <v>0.1564625850340136</v>
      </c>
      <c r="I41" s="76">
        <f>'NF Residents Rights Numbers'!G40</f>
        <v>36</v>
      </c>
      <c r="J41" s="78">
        <f>'NF Residents Rights Percents'!G40</f>
        <v>0.24489795918367346</v>
      </c>
      <c r="K41" s="76">
        <f>'NF Residents Rights Numbers'!H40</f>
        <v>60</v>
      </c>
      <c r="L41" s="78">
        <f>'NF Residents Rights Percents'!H40</f>
        <v>0.40816326530612246</v>
      </c>
      <c r="M41" s="122">
        <f>'NF Residents Rights Numbers'!I40</f>
        <v>28</v>
      </c>
      <c r="N41" s="127">
        <f>'NF Residents Rights Percents'!I40</f>
        <v>0.19047619047619047</v>
      </c>
    </row>
    <row r="42" spans="1:14" ht="13.5">
      <c r="A42" s="2" t="s">
        <v>34</v>
      </c>
      <c r="B42" s="77">
        <f>'NF Residents Rights Numbers'!B41</f>
        <v>4098</v>
      </c>
      <c r="C42" s="59"/>
      <c r="D42" s="77">
        <f>'NF Residents Rights Numbers'!D41</f>
        <v>1448</v>
      </c>
      <c r="E42" s="77">
        <f>'NF Residents Rights Numbers'!E41</f>
        <v>640</v>
      </c>
      <c r="F42" s="80">
        <f>'NF Residents Rights Percents'!E41</f>
        <v>0.4419889502762431</v>
      </c>
      <c r="G42" s="77">
        <f>'NF Residents Rights Numbers'!F41</f>
        <v>173</v>
      </c>
      <c r="H42" s="80">
        <f>'NF Residents Rights Percents'!F41</f>
        <v>0.11947513812154696</v>
      </c>
      <c r="I42" s="77">
        <f>'NF Residents Rights Numbers'!G41</f>
        <v>217</v>
      </c>
      <c r="J42" s="80">
        <f>'NF Residents Rights Percents'!G41</f>
        <v>0.14986187845303867</v>
      </c>
      <c r="K42" s="77">
        <f>'NF Residents Rights Numbers'!H41</f>
        <v>300</v>
      </c>
      <c r="L42" s="80">
        <f>'NF Residents Rights Percents'!H41</f>
        <v>0.20718232044198895</v>
      </c>
      <c r="M42" s="122">
        <f>'NF Residents Rights Numbers'!I41</f>
        <v>118</v>
      </c>
      <c r="N42" s="128">
        <f>'NF Residents Rights Percents'!I41</f>
        <v>0.08149171270718232</v>
      </c>
    </row>
    <row r="43" spans="1:14" ht="13.5">
      <c r="A43" s="2" t="s">
        <v>35</v>
      </c>
      <c r="B43" s="77">
        <f>'NF Residents Rights Numbers'!B42</f>
        <v>2575</v>
      </c>
      <c r="C43" s="59"/>
      <c r="D43" s="77">
        <f>'NF Residents Rights Numbers'!D42</f>
        <v>734</v>
      </c>
      <c r="E43" s="77">
        <f>'NF Residents Rights Numbers'!E42</f>
        <v>46</v>
      </c>
      <c r="F43" s="80">
        <f>'NF Residents Rights Percents'!E42</f>
        <v>0.06267029972752043</v>
      </c>
      <c r="G43" s="77">
        <f>'NF Residents Rights Numbers'!F42</f>
        <v>66</v>
      </c>
      <c r="H43" s="80">
        <f>'NF Residents Rights Percents'!F42</f>
        <v>0.08991825613079019</v>
      </c>
      <c r="I43" s="77">
        <f>'NF Residents Rights Numbers'!G42</f>
        <v>219</v>
      </c>
      <c r="J43" s="80">
        <f>'NF Residents Rights Percents'!G42</f>
        <v>0.29836512261580383</v>
      </c>
      <c r="K43" s="77">
        <f>'NF Residents Rights Numbers'!H42</f>
        <v>293</v>
      </c>
      <c r="L43" s="80">
        <f>'NF Residents Rights Percents'!H42</f>
        <v>0.3991825613079019</v>
      </c>
      <c r="M43" s="122">
        <f>'NF Residents Rights Numbers'!I42</f>
        <v>110</v>
      </c>
      <c r="N43" s="128">
        <f>'NF Residents Rights Percents'!I42</f>
        <v>0.14986376021798364</v>
      </c>
    </row>
    <row r="44" spans="1:14" ht="13.5">
      <c r="A44" s="1" t="s">
        <v>36</v>
      </c>
      <c r="B44" s="77">
        <f>'NF Residents Rights Numbers'!B43</f>
        <v>847</v>
      </c>
      <c r="C44" s="59"/>
      <c r="D44" s="77">
        <f>'NF Residents Rights Numbers'!D43</f>
        <v>319</v>
      </c>
      <c r="E44" s="77">
        <f>'NF Residents Rights Numbers'!E43</f>
        <v>2</v>
      </c>
      <c r="F44" s="80">
        <f>'NF Residents Rights Percents'!E43</f>
        <v>0.006269592476489028</v>
      </c>
      <c r="G44" s="77">
        <f>'NF Residents Rights Numbers'!F43</f>
        <v>8</v>
      </c>
      <c r="H44" s="80">
        <f>'NF Residents Rights Percents'!F43</f>
        <v>0.025078369905956112</v>
      </c>
      <c r="I44" s="77">
        <f>'NF Residents Rights Numbers'!G43</f>
        <v>117</v>
      </c>
      <c r="J44" s="80">
        <f>'NF Residents Rights Percents'!G43</f>
        <v>0.3667711598746082</v>
      </c>
      <c r="K44" s="77">
        <f>'NF Residents Rights Numbers'!H43</f>
        <v>151</v>
      </c>
      <c r="L44" s="80">
        <f>'NF Residents Rights Percents'!H43</f>
        <v>0.47335423197492166</v>
      </c>
      <c r="M44" s="122">
        <f>'NF Residents Rights Numbers'!I43</f>
        <v>41</v>
      </c>
      <c r="N44" s="128">
        <f>'NF Residents Rights Percents'!I43</f>
        <v>0.12852664576802508</v>
      </c>
    </row>
    <row r="45" spans="1:14" ht="14.25" thickBot="1">
      <c r="A45" s="4" t="s">
        <v>37</v>
      </c>
      <c r="B45" s="73">
        <f>'NF Residents Rights Numbers'!B44</f>
        <v>1695</v>
      </c>
      <c r="C45" s="65"/>
      <c r="D45" s="73">
        <f>'NF Residents Rights Numbers'!D44</f>
        <v>566</v>
      </c>
      <c r="E45" s="73">
        <f>'NF Residents Rights Numbers'!E44</f>
        <v>52</v>
      </c>
      <c r="F45" s="82">
        <f>'NF Residents Rights Percents'!E44</f>
        <v>0.09187279151943463</v>
      </c>
      <c r="G45" s="73">
        <f>'NF Residents Rights Numbers'!F44</f>
        <v>68</v>
      </c>
      <c r="H45" s="82">
        <f>'NF Residents Rights Percents'!F44</f>
        <v>0.12014134275618374</v>
      </c>
      <c r="I45" s="73">
        <f>'NF Residents Rights Numbers'!G44</f>
        <v>160</v>
      </c>
      <c r="J45" s="82">
        <f>'NF Residents Rights Percents'!G44</f>
        <v>0.2826855123674912</v>
      </c>
      <c r="K45" s="73">
        <f>'NF Residents Rights Numbers'!H44</f>
        <v>201</v>
      </c>
      <c r="L45" s="82">
        <f>'NF Residents Rights Percents'!H44</f>
        <v>0.3551236749116608</v>
      </c>
      <c r="M45" s="124">
        <f>'NF Residents Rights Numbers'!I44</f>
        <v>85</v>
      </c>
      <c r="N45" s="129">
        <f>'NF Residents Rights Percents'!I44</f>
        <v>0.1501766784452297</v>
      </c>
    </row>
    <row r="46" spans="1:14" ht="14.25" thickTop="1">
      <c r="A46" s="1" t="s">
        <v>38</v>
      </c>
      <c r="B46" s="77">
        <f>'NF Residents Rights Numbers'!B45</f>
        <v>8025</v>
      </c>
      <c r="C46" s="59"/>
      <c r="D46" s="77">
        <f>'NF Residents Rights Numbers'!D45</f>
        <v>2761</v>
      </c>
      <c r="E46" s="77">
        <f>'NF Residents Rights Numbers'!E45</f>
        <v>278</v>
      </c>
      <c r="F46" s="80">
        <f>'NF Residents Rights Percents'!E45</f>
        <v>0.10068815646504889</v>
      </c>
      <c r="G46" s="77">
        <f>'NF Residents Rights Numbers'!F45</f>
        <v>224</v>
      </c>
      <c r="H46" s="80">
        <f>'NF Residents Rights Percents'!F45</f>
        <v>0.08113002535313292</v>
      </c>
      <c r="I46" s="77">
        <f>'NF Residents Rights Numbers'!G45</f>
        <v>798</v>
      </c>
      <c r="J46" s="80">
        <f>'NF Residents Rights Percents'!G45</f>
        <v>0.28902571532053606</v>
      </c>
      <c r="K46" s="77">
        <f>'NF Residents Rights Numbers'!H45</f>
        <v>1003</v>
      </c>
      <c r="L46" s="80">
        <f>'NF Residents Rights Percents'!H45</f>
        <v>0.36327417602318</v>
      </c>
      <c r="M46" s="122">
        <f>'NF Residents Rights Numbers'!I45</f>
        <v>458</v>
      </c>
      <c r="N46" s="128">
        <f>'NF Residents Rights Percents'!I45</f>
        <v>0.16588192683810213</v>
      </c>
    </row>
    <row r="47" spans="1:14" ht="13.5">
      <c r="A47" s="1" t="s">
        <v>39</v>
      </c>
      <c r="B47" s="77">
        <f>'NF Residents Rights Numbers'!B46</f>
        <v>2243</v>
      </c>
      <c r="C47" s="59"/>
      <c r="D47" s="77">
        <f>'NF Residents Rights Numbers'!D46</f>
        <v>932</v>
      </c>
      <c r="E47" s="77">
        <f>'NF Residents Rights Numbers'!E46</f>
        <v>144</v>
      </c>
      <c r="F47" s="80">
        <f>'NF Residents Rights Percents'!E46</f>
        <v>0.15450643776824036</v>
      </c>
      <c r="G47" s="77">
        <f>'NF Residents Rights Numbers'!F46</f>
        <v>60</v>
      </c>
      <c r="H47" s="80">
        <f>'NF Residents Rights Percents'!F46</f>
        <v>0.06437768240343347</v>
      </c>
      <c r="I47" s="77">
        <f>'NF Residents Rights Numbers'!G46</f>
        <v>229</v>
      </c>
      <c r="J47" s="80">
        <f>'NF Residents Rights Percents'!G46</f>
        <v>0.24570815450643776</v>
      </c>
      <c r="K47" s="77">
        <f>'NF Residents Rights Numbers'!H46</f>
        <v>361</v>
      </c>
      <c r="L47" s="80">
        <f>'NF Residents Rights Percents'!H46</f>
        <v>0.3873390557939914</v>
      </c>
      <c r="M47" s="122">
        <f>'NF Residents Rights Numbers'!I46</f>
        <v>138</v>
      </c>
      <c r="N47" s="128">
        <f>'NF Residents Rights Percents'!I46</f>
        <v>0.148068669527897</v>
      </c>
    </row>
    <row r="48" spans="1:14" ht="13.5">
      <c r="A48" s="1" t="s">
        <v>40</v>
      </c>
      <c r="B48" s="77">
        <f>'NF Residents Rights Numbers'!B47</f>
        <v>1329</v>
      </c>
      <c r="C48" s="59"/>
      <c r="D48" s="77">
        <f>'NF Residents Rights Numbers'!D47</f>
        <v>418</v>
      </c>
      <c r="E48" s="77">
        <f>'NF Residents Rights Numbers'!E47</f>
        <v>72</v>
      </c>
      <c r="F48" s="80">
        <f>'NF Residents Rights Percents'!E47</f>
        <v>0.1722488038277512</v>
      </c>
      <c r="G48" s="77">
        <f>'NF Residents Rights Numbers'!F47</f>
        <v>20</v>
      </c>
      <c r="H48" s="80">
        <f>'NF Residents Rights Percents'!F47</f>
        <v>0.04784688995215311</v>
      </c>
      <c r="I48" s="77">
        <f>'NF Residents Rights Numbers'!G47</f>
        <v>118</v>
      </c>
      <c r="J48" s="80">
        <f>'NF Residents Rights Percents'!G47</f>
        <v>0.2822966507177033</v>
      </c>
      <c r="K48" s="77">
        <f>'NF Residents Rights Numbers'!H47</f>
        <v>136</v>
      </c>
      <c r="L48" s="80">
        <f>'NF Residents Rights Percents'!H47</f>
        <v>0.3253588516746411</v>
      </c>
      <c r="M48" s="122">
        <f>'NF Residents Rights Numbers'!I47</f>
        <v>72</v>
      </c>
      <c r="N48" s="128">
        <f>'NF Residents Rights Percents'!I47</f>
        <v>0.1722488038277512</v>
      </c>
    </row>
    <row r="49" spans="1:14" ht="13.5">
      <c r="A49" s="1" t="s">
        <v>41</v>
      </c>
      <c r="B49" s="77">
        <f>'NF Residents Rights Numbers'!B48</f>
        <v>1387</v>
      </c>
      <c r="C49" s="59"/>
      <c r="D49" s="77">
        <f>'NF Residents Rights Numbers'!D48</f>
        <v>524</v>
      </c>
      <c r="E49" s="77">
        <f>'NF Residents Rights Numbers'!E48</f>
        <v>20</v>
      </c>
      <c r="F49" s="80">
        <f>'NF Residents Rights Percents'!E48</f>
        <v>0.03816793893129771</v>
      </c>
      <c r="G49" s="77">
        <f>'NF Residents Rights Numbers'!F48</f>
        <v>32</v>
      </c>
      <c r="H49" s="80">
        <f>'NF Residents Rights Percents'!F48</f>
        <v>0.061068702290076333</v>
      </c>
      <c r="I49" s="77">
        <f>'NF Residents Rights Numbers'!G48</f>
        <v>148</v>
      </c>
      <c r="J49" s="80">
        <f>'NF Residents Rights Percents'!G48</f>
        <v>0.2824427480916031</v>
      </c>
      <c r="K49" s="77">
        <f>'NF Residents Rights Numbers'!H48</f>
        <v>221</v>
      </c>
      <c r="L49" s="80">
        <f>'NF Residents Rights Percents'!H48</f>
        <v>0.4217557251908397</v>
      </c>
      <c r="M49" s="122">
        <f>'NF Residents Rights Numbers'!I48</f>
        <v>103</v>
      </c>
      <c r="N49" s="128">
        <f>'NF Residents Rights Percents'!I48</f>
        <v>0.1965648854961832</v>
      </c>
    </row>
    <row r="50" spans="1:14" ht="14.25" thickBot="1">
      <c r="A50" s="4" t="s">
        <v>42</v>
      </c>
      <c r="B50" s="73">
        <f>'NF Residents Rights Numbers'!B49</f>
        <v>32</v>
      </c>
      <c r="C50" s="65"/>
      <c r="D50" s="73">
        <f>'NF Residents Rights Numbers'!D49</f>
        <v>4</v>
      </c>
      <c r="E50" s="73">
        <f>'NF Residents Rights Numbers'!E49</f>
        <v>0</v>
      </c>
      <c r="F50" s="82">
        <f>'NF Residents Rights Percents'!E49</f>
        <v>0</v>
      </c>
      <c r="G50" s="73">
        <f>'NF Residents Rights Numbers'!F49</f>
        <v>1</v>
      </c>
      <c r="H50" s="82">
        <f>'NF Residents Rights Percents'!F49</f>
        <v>0.25</v>
      </c>
      <c r="I50" s="73">
        <f>'NF Residents Rights Numbers'!G49</f>
        <v>0</v>
      </c>
      <c r="J50" s="82">
        <f>'NF Residents Rights Percents'!G49</f>
        <v>0</v>
      </c>
      <c r="K50" s="73">
        <f>'NF Residents Rights Numbers'!H49</f>
        <v>3</v>
      </c>
      <c r="L50" s="82">
        <f>'NF Residents Rights Percents'!H49</f>
        <v>0.75</v>
      </c>
      <c r="M50" s="124">
        <f>'NF Residents Rights Numbers'!I49</f>
        <v>0</v>
      </c>
      <c r="N50" s="129">
        <f>'NF Residents Rights Percents'!I49</f>
        <v>0</v>
      </c>
    </row>
    <row r="51" spans="1:14" ht="14.25" thickTop="1">
      <c r="A51" s="1" t="s">
        <v>43</v>
      </c>
      <c r="B51" s="77">
        <f>'NF Residents Rights Numbers'!B50</f>
        <v>564</v>
      </c>
      <c r="C51" s="59"/>
      <c r="D51" s="77">
        <f>'NF Residents Rights Numbers'!D50</f>
        <v>305</v>
      </c>
      <c r="E51" s="77">
        <f>'NF Residents Rights Numbers'!E50</f>
        <v>141</v>
      </c>
      <c r="F51" s="80">
        <f>'NF Residents Rights Percents'!E50</f>
        <v>0.46229508196721314</v>
      </c>
      <c r="G51" s="77">
        <f>'NF Residents Rights Numbers'!F50</f>
        <v>6</v>
      </c>
      <c r="H51" s="80">
        <f>'NF Residents Rights Percents'!F50</f>
        <v>0.019672131147540985</v>
      </c>
      <c r="I51" s="77">
        <f>'NF Residents Rights Numbers'!G50</f>
        <v>22</v>
      </c>
      <c r="J51" s="80">
        <f>'NF Residents Rights Percents'!G50</f>
        <v>0.07213114754098361</v>
      </c>
      <c r="K51" s="77">
        <f>'NF Residents Rights Numbers'!H50</f>
        <v>41</v>
      </c>
      <c r="L51" s="80">
        <f>'NF Residents Rights Percents'!H50</f>
        <v>0.13442622950819672</v>
      </c>
      <c r="M51" s="122">
        <f>'NF Residents Rights Numbers'!I50</f>
        <v>95</v>
      </c>
      <c r="N51" s="128">
        <f>'NF Residents Rights Percents'!I50</f>
        <v>0.3114754098360656</v>
      </c>
    </row>
    <row r="52" spans="1:14" ht="13.5">
      <c r="A52" s="1" t="s">
        <v>44</v>
      </c>
      <c r="B52" s="77">
        <f>'NF Residents Rights Numbers'!B51</f>
        <v>4596</v>
      </c>
      <c r="C52" s="59"/>
      <c r="D52" s="77">
        <f>'NF Residents Rights Numbers'!D51</f>
        <v>2276</v>
      </c>
      <c r="E52" s="77">
        <f>'NF Residents Rights Numbers'!E51</f>
        <v>1156</v>
      </c>
      <c r="F52" s="80">
        <f>'NF Residents Rights Percents'!E51</f>
        <v>0.507908611599297</v>
      </c>
      <c r="G52" s="77">
        <f>'NF Residents Rights Numbers'!F51</f>
        <v>81</v>
      </c>
      <c r="H52" s="80">
        <f>'NF Residents Rights Percents'!F51</f>
        <v>0.035588752196836555</v>
      </c>
      <c r="I52" s="77">
        <f>'NF Residents Rights Numbers'!G51</f>
        <v>189</v>
      </c>
      <c r="J52" s="80">
        <f>'NF Residents Rights Percents'!G51</f>
        <v>0.08304042179261863</v>
      </c>
      <c r="K52" s="77">
        <f>'NF Residents Rights Numbers'!H51</f>
        <v>577</v>
      </c>
      <c r="L52" s="80">
        <f>'NF Residents Rights Percents'!H51</f>
        <v>0.2535149384885764</v>
      </c>
      <c r="M52" s="122">
        <f>'NF Residents Rights Numbers'!I51</f>
        <v>273</v>
      </c>
      <c r="N52" s="128">
        <f>'NF Residents Rights Percents'!I51</f>
        <v>0.11994727592267135</v>
      </c>
    </row>
    <row r="53" spans="1:14" ht="13.5">
      <c r="A53" s="1" t="s">
        <v>45</v>
      </c>
      <c r="B53" s="77">
        <f>'NF Residents Rights Numbers'!B52</f>
        <v>206</v>
      </c>
      <c r="C53" s="59"/>
      <c r="D53" s="77">
        <f>'NF Residents Rights Numbers'!D52</f>
        <v>90</v>
      </c>
      <c r="E53" s="77">
        <f>'NF Residents Rights Numbers'!E52</f>
        <v>38</v>
      </c>
      <c r="F53" s="80">
        <f>'NF Residents Rights Percents'!E52</f>
        <v>0.4222222222222222</v>
      </c>
      <c r="G53" s="77">
        <f>'NF Residents Rights Numbers'!F52</f>
        <v>8</v>
      </c>
      <c r="H53" s="80">
        <f>'NF Residents Rights Percents'!F52</f>
        <v>0.08888888888888889</v>
      </c>
      <c r="I53" s="77">
        <f>'NF Residents Rights Numbers'!G52</f>
        <v>8</v>
      </c>
      <c r="J53" s="80">
        <f>'NF Residents Rights Percents'!G52</f>
        <v>0.08888888888888889</v>
      </c>
      <c r="K53" s="77">
        <f>'NF Residents Rights Numbers'!H52</f>
        <v>15</v>
      </c>
      <c r="L53" s="80">
        <f>'NF Residents Rights Percents'!H52</f>
        <v>0.16666666666666666</v>
      </c>
      <c r="M53" s="122">
        <f>'NF Residents Rights Numbers'!I52</f>
        <v>21</v>
      </c>
      <c r="N53" s="128">
        <f>'NF Residents Rights Percents'!I52</f>
        <v>0.23333333333333334</v>
      </c>
    </row>
    <row r="54" spans="1:14" ht="13.5">
      <c r="A54" s="1" t="s">
        <v>46</v>
      </c>
      <c r="B54" s="77">
        <f>'NF Residents Rights Numbers'!B53</f>
        <v>1360</v>
      </c>
      <c r="C54" s="59"/>
      <c r="D54" s="77">
        <f>'NF Residents Rights Numbers'!D53</f>
        <v>532</v>
      </c>
      <c r="E54" s="77">
        <f>'NF Residents Rights Numbers'!E53</f>
        <v>99</v>
      </c>
      <c r="F54" s="80">
        <f>'NF Residents Rights Percents'!E53</f>
        <v>0.18609022556390978</v>
      </c>
      <c r="G54" s="77">
        <f>'NF Residents Rights Numbers'!F53</f>
        <v>24</v>
      </c>
      <c r="H54" s="80">
        <f>'NF Residents Rights Percents'!F53</f>
        <v>0.045112781954887216</v>
      </c>
      <c r="I54" s="77">
        <f>'NF Residents Rights Numbers'!G53</f>
        <v>178</v>
      </c>
      <c r="J54" s="80">
        <f>'NF Residents Rights Percents'!G53</f>
        <v>0.33458646616541354</v>
      </c>
      <c r="K54" s="77">
        <f>'NF Residents Rights Numbers'!H53</f>
        <v>136</v>
      </c>
      <c r="L54" s="80">
        <f>'NF Residents Rights Percents'!H53</f>
        <v>0.2556390977443609</v>
      </c>
      <c r="M54" s="122">
        <f>'NF Residents Rights Numbers'!I53</f>
        <v>95</v>
      </c>
      <c r="N54" s="128">
        <f>'NF Residents Rights Percents'!I53</f>
        <v>0.17857142857142858</v>
      </c>
    </row>
    <row r="55" spans="1:14" ht="14.25" thickBot="1">
      <c r="A55" s="4" t="s">
        <v>47</v>
      </c>
      <c r="B55" s="73">
        <f>'NF Residents Rights Numbers'!B54</f>
        <v>13980</v>
      </c>
      <c r="C55" s="65"/>
      <c r="D55" s="73">
        <f>'NF Residents Rights Numbers'!D54</f>
        <v>3023</v>
      </c>
      <c r="E55" s="73">
        <f>'NF Residents Rights Numbers'!E54</f>
        <v>220</v>
      </c>
      <c r="F55" s="82">
        <f>'NF Residents Rights Percents'!E54</f>
        <v>0.07277538868673503</v>
      </c>
      <c r="G55" s="73">
        <f>'NF Residents Rights Numbers'!F54</f>
        <v>303</v>
      </c>
      <c r="H55" s="82">
        <f>'NF Residents Rights Percents'!F54</f>
        <v>0.10023155805491234</v>
      </c>
      <c r="I55" s="73">
        <f>'NF Residents Rights Numbers'!G54</f>
        <v>586</v>
      </c>
      <c r="J55" s="82">
        <f>'NF Residents Rights Percents'!G54</f>
        <v>0.19384717168375787</v>
      </c>
      <c r="K55" s="73">
        <f>'NF Residents Rights Numbers'!H54</f>
        <v>1415</v>
      </c>
      <c r="L55" s="82">
        <f>'NF Residents Rights Percents'!H54</f>
        <v>0.4680780681442276</v>
      </c>
      <c r="M55" s="124">
        <f>'NF Residents Rights Numbers'!I54</f>
        <v>499</v>
      </c>
      <c r="N55" s="129">
        <f>'NF Residents Rights Percents'!I54</f>
        <v>0.1650678134303672</v>
      </c>
    </row>
    <row r="56" spans="1:14" ht="14.25" thickTop="1">
      <c r="A56" s="1" t="s">
        <v>48</v>
      </c>
      <c r="B56" s="77">
        <f>'NF Residents Rights Numbers'!B55</f>
        <v>1059</v>
      </c>
      <c r="C56" s="59"/>
      <c r="D56" s="77">
        <f>'NF Residents Rights Numbers'!D55</f>
        <v>383</v>
      </c>
      <c r="E56" s="77">
        <f>'NF Residents Rights Numbers'!E55</f>
        <v>45</v>
      </c>
      <c r="F56" s="80">
        <f>'NF Residents Rights Percents'!E55</f>
        <v>0.1174934725848564</v>
      </c>
      <c r="G56" s="77">
        <f>'NF Residents Rights Numbers'!F55</f>
        <v>43</v>
      </c>
      <c r="H56" s="80">
        <f>'NF Residents Rights Percents'!F55</f>
        <v>0.1122715404699739</v>
      </c>
      <c r="I56" s="77">
        <f>'NF Residents Rights Numbers'!G55</f>
        <v>107</v>
      </c>
      <c r="J56" s="80">
        <f>'NF Residents Rights Percents'!G55</f>
        <v>0.2793733681462141</v>
      </c>
      <c r="K56" s="77">
        <f>'NF Residents Rights Numbers'!H55</f>
        <v>147</v>
      </c>
      <c r="L56" s="80">
        <f>'NF Residents Rights Percents'!H55</f>
        <v>0.3838120104438642</v>
      </c>
      <c r="M56" s="122">
        <f>'NF Residents Rights Numbers'!I55</f>
        <v>41</v>
      </c>
      <c r="N56" s="128">
        <f>'NF Residents Rights Percents'!I55</f>
        <v>0.10704960835509138</v>
      </c>
    </row>
    <row r="57" spans="1:14" ht="13.5">
      <c r="A57" s="2" t="s">
        <v>49</v>
      </c>
      <c r="B57" s="77">
        <f>'NF Residents Rights Numbers'!B56</f>
        <v>1878</v>
      </c>
      <c r="C57" s="59"/>
      <c r="D57" s="77">
        <f>'NF Residents Rights Numbers'!D56</f>
        <v>591</v>
      </c>
      <c r="E57" s="77">
        <f>'NF Residents Rights Numbers'!E56</f>
        <v>62</v>
      </c>
      <c r="F57" s="80">
        <f>'NF Residents Rights Percents'!E56</f>
        <v>0.10490693739424704</v>
      </c>
      <c r="G57" s="77">
        <f>'NF Residents Rights Numbers'!F56</f>
        <v>70</v>
      </c>
      <c r="H57" s="80">
        <f>'NF Residents Rights Percents'!F56</f>
        <v>0.11844331641285956</v>
      </c>
      <c r="I57" s="77">
        <f>'NF Residents Rights Numbers'!G56</f>
        <v>228</v>
      </c>
      <c r="J57" s="80">
        <f>'NF Residents Rights Percents'!G56</f>
        <v>0.38578680203045684</v>
      </c>
      <c r="K57" s="77">
        <f>'NF Residents Rights Numbers'!H56</f>
        <v>131</v>
      </c>
      <c r="L57" s="80">
        <f>'NF Residents Rights Percents'!H56</f>
        <v>0.22165820642978004</v>
      </c>
      <c r="M57" s="122">
        <f>'NF Residents Rights Numbers'!I56</f>
        <v>100</v>
      </c>
      <c r="N57" s="128">
        <f>'NF Residents Rights Percents'!I56</f>
        <v>0.1692047377326565</v>
      </c>
    </row>
    <row r="58" spans="1:14" ht="13.5">
      <c r="A58" s="2" t="s">
        <v>50</v>
      </c>
      <c r="B58" s="77">
        <f>'NF Residents Rights Numbers'!B57</f>
        <v>314</v>
      </c>
      <c r="C58" s="59"/>
      <c r="D58" s="77">
        <f>'NF Residents Rights Numbers'!D57</f>
        <v>115</v>
      </c>
      <c r="E58" s="77">
        <f>'NF Residents Rights Numbers'!E57</f>
        <v>3</v>
      </c>
      <c r="F58" s="80">
        <f>'NF Residents Rights Percents'!E57</f>
        <v>0.02608695652173913</v>
      </c>
      <c r="G58" s="77">
        <f>'NF Residents Rights Numbers'!F57</f>
        <v>8</v>
      </c>
      <c r="H58" s="80">
        <f>'NF Residents Rights Percents'!F57</f>
        <v>0.06956521739130435</v>
      </c>
      <c r="I58" s="77">
        <f>'NF Residents Rights Numbers'!G57</f>
        <v>44</v>
      </c>
      <c r="J58" s="80">
        <f>'NF Residents Rights Percents'!G57</f>
        <v>0.3826086956521739</v>
      </c>
      <c r="K58" s="77">
        <f>'NF Residents Rights Numbers'!H57</f>
        <v>42</v>
      </c>
      <c r="L58" s="80">
        <f>'NF Residents Rights Percents'!H57</f>
        <v>0.3652173913043478</v>
      </c>
      <c r="M58" s="122">
        <f>'NF Residents Rights Numbers'!I57</f>
        <v>18</v>
      </c>
      <c r="N58" s="128">
        <f>'NF Residents Rights Percents'!I57</f>
        <v>0.1565217391304348</v>
      </c>
    </row>
    <row r="59" spans="1:14" ht="13.5">
      <c r="A59" s="2" t="s">
        <v>51</v>
      </c>
      <c r="B59" s="77">
        <f>'NF Residents Rights Numbers'!B58</f>
        <v>2403</v>
      </c>
      <c r="C59" s="59"/>
      <c r="D59" s="77">
        <f>'NF Residents Rights Numbers'!D58</f>
        <v>670</v>
      </c>
      <c r="E59" s="77">
        <f>'NF Residents Rights Numbers'!E58</f>
        <v>41</v>
      </c>
      <c r="F59" s="80">
        <f>'NF Residents Rights Percents'!E58</f>
        <v>0.06119402985074627</v>
      </c>
      <c r="G59" s="77">
        <f>'NF Residents Rights Numbers'!F58</f>
        <v>52</v>
      </c>
      <c r="H59" s="80">
        <f>'NF Residents Rights Percents'!F58</f>
        <v>0.07761194029850746</v>
      </c>
      <c r="I59" s="77">
        <f>'NF Residents Rights Numbers'!G58</f>
        <v>223</v>
      </c>
      <c r="J59" s="80">
        <f>'NF Residents Rights Percents'!G58</f>
        <v>0.3328358208955224</v>
      </c>
      <c r="K59" s="77">
        <f>'NF Residents Rights Numbers'!H58</f>
        <v>240</v>
      </c>
      <c r="L59" s="80">
        <f>'NF Residents Rights Percents'!H58</f>
        <v>0.3582089552238806</v>
      </c>
      <c r="M59" s="122">
        <f>'NF Residents Rights Numbers'!I58</f>
        <v>114</v>
      </c>
      <c r="N59" s="128">
        <f>'NF Residents Rights Percents'!I58</f>
        <v>0.1701492537313433</v>
      </c>
    </row>
    <row r="60" spans="1:14" ht="14.25" thickBot="1">
      <c r="A60" s="6" t="s">
        <v>52</v>
      </c>
      <c r="B60" s="73">
        <f>'NF Residents Rights Numbers'!B59</f>
        <v>1290</v>
      </c>
      <c r="C60" s="65"/>
      <c r="D60" s="73">
        <f>'NF Residents Rights Numbers'!D59</f>
        <v>475</v>
      </c>
      <c r="E60" s="73">
        <f>'NF Residents Rights Numbers'!E59</f>
        <v>26</v>
      </c>
      <c r="F60" s="82">
        <f>'NF Residents Rights Percents'!E59</f>
        <v>0.05473684210526316</v>
      </c>
      <c r="G60" s="73">
        <f>'NF Residents Rights Numbers'!F59</f>
        <v>48</v>
      </c>
      <c r="H60" s="82">
        <f>'NF Residents Rights Percents'!F59</f>
        <v>0.10105263157894737</v>
      </c>
      <c r="I60" s="73">
        <f>'NF Residents Rights Numbers'!G59</f>
        <v>115</v>
      </c>
      <c r="J60" s="82">
        <f>'NF Residents Rights Percents'!G59</f>
        <v>0.24210526315789474</v>
      </c>
      <c r="K60" s="73">
        <f>'NF Residents Rights Numbers'!H59</f>
        <v>242</v>
      </c>
      <c r="L60" s="82">
        <f>'NF Residents Rights Percents'!H59</f>
        <v>0.5094736842105263</v>
      </c>
      <c r="M60" s="124">
        <f>'NF Residents Rights Numbers'!I59</f>
        <v>44</v>
      </c>
      <c r="N60" s="129">
        <f>'NF Residents Rights Percents'!I59</f>
        <v>0.09263157894736843</v>
      </c>
    </row>
    <row r="61" spans="1:14" ht="14.25" thickTop="1">
      <c r="A61" s="1" t="s">
        <v>53</v>
      </c>
      <c r="B61" s="77">
        <f>'NF Residents Rights Numbers'!B60</f>
        <v>753</v>
      </c>
      <c r="C61" s="59"/>
      <c r="D61" s="77">
        <f>'NF Residents Rights Numbers'!D60</f>
        <v>280</v>
      </c>
      <c r="E61" s="77">
        <f>'NF Residents Rights Numbers'!E60</f>
        <v>36</v>
      </c>
      <c r="F61" s="80">
        <f>'NF Residents Rights Percents'!E60</f>
        <v>0.12857142857142856</v>
      </c>
      <c r="G61" s="77">
        <f>'NF Residents Rights Numbers'!F60</f>
        <v>21</v>
      </c>
      <c r="H61" s="80">
        <f>'NF Residents Rights Percents'!F60</f>
        <v>0.075</v>
      </c>
      <c r="I61" s="77">
        <f>'NF Residents Rights Numbers'!G60</f>
        <v>90</v>
      </c>
      <c r="J61" s="80">
        <f>'NF Residents Rights Percents'!G60</f>
        <v>0.32142857142857145</v>
      </c>
      <c r="K61" s="77">
        <f>'NF Residents Rights Numbers'!H60</f>
        <v>91</v>
      </c>
      <c r="L61" s="80">
        <f>'NF Residents Rights Percents'!H60</f>
        <v>0.325</v>
      </c>
      <c r="M61" s="122">
        <f>'NF Residents Rights Numbers'!I60</f>
        <v>42</v>
      </c>
      <c r="N61" s="128">
        <f>'NF Residents Rights Percents'!I60</f>
        <v>0.15</v>
      </c>
    </row>
    <row r="62" spans="1:14" ht="13.5">
      <c r="A62" s="1" t="s">
        <v>54</v>
      </c>
      <c r="B62" s="77">
        <f>'NF Residents Rights Numbers'!B61</f>
        <v>689</v>
      </c>
      <c r="C62" s="59"/>
      <c r="D62" s="77">
        <f>'NF Residents Rights Numbers'!D61</f>
        <v>229</v>
      </c>
      <c r="E62" s="77">
        <f>'NF Residents Rights Numbers'!E61</f>
        <v>126</v>
      </c>
      <c r="F62" s="80">
        <f>'NF Residents Rights Percents'!E61</f>
        <v>0.5502183406113537</v>
      </c>
      <c r="G62" s="77">
        <f>'NF Residents Rights Numbers'!F61</f>
        <v>9</v>
      </c>
      <c r="H62" s="80">
        <f>'NF Residents Rights Percents'!F61</f>
        <v>0.039301310043668124</v>
      </c>
      <c r="I62" s="77">
        <f>'NF Residents Rights Numbers'!G61</f>
        <v>37</v>
      </c>
      <c r="J62" s="80">
        <f>'NF Residents Rights Percents'!G61</f>
        <v>0.1615720524017467</v>
      </c>
      <c r="K62" s="77">
        <f>'NF Residents Rights Numbers'!H61</f>
        <v>38</v>
      </c>
      <c r="L62" s="80">
        <f>'NF Residents Rights Percents'!H61</f>
        <v>0.16593886462882096</v>
      </c>
      <c r="M62" s="122">
        <f>'NF Residents Rights Numbers'!I61</f>
        <v>19</v>
      </c>
      <c r="N62" s="128">
        <f>'NF Residents Rights Percents'!I61</f>
        <v>0.08296943231441048</v>
      </c>
    </row>
  </sheetData>
  <sheetProtection/>
  <hyperlinks>
    <hyperlink ref="O3" location="ToC!A1" display="Table of Contents"/>
  </hyperlinks>
  <printOptions horizontalCentered="1"/>
  <pageMargins left="0.25" right="0.25" top="0.6" bottom="0.39" header="0.17" footer="0.21"/>
  <pageSetup firstPageNumber="1" useFirstPageNumber="1" horizontalDpi="600" verticalDpi="600" orientation="landscape" scale="95" r:id="rId1"/>
  <headerFooter alignWithMargins="0">
    <oddHeader>&amp;C&amp;"Arial Rounded MT Bold,Bold"&amp;14Table A-3: Complaint Summary: Nursing Facilities Totals and Percents for FY 2014
By Group and Sub-Group</oddHeader>
    <oddFooter>&amp;C&amp;"Arial Narrow,Regular"Table A-3: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2015-07-24T21:38:16Z</cp:lastPrinted>
  <dcterms:created xsi:type="dcterms:W3CDTF">2001-04-03T15:42:44Z</dcterms:created>
  <dcterms:modified xsi:type="dcterms:W3CDTF">2015-07-24T23:30:12Z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