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615" windowWidth="16440" windowHeight="10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Sheet1!$B$5:$O$48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47" i="1"/>
  <c r="M47" i="1"/>
  <c r="L47" i="1"/>
  <c r="K47" i="1"/>
  <c r="J47" i="1"/>
  <c r="I47" i="1"/>
  <c r="H47" i="1"/>
  <c r="G47" i="1"/>
  <c r="F47" i="1"/>
  <c r="E47" i="1"/>
  <c r="D47" i="1"/>
  <c r="O47" i="1" l="1"/>
  <c r="O48" i="1" s="1"/>
  <c r="L48" i="1" l="1"/>
  <c r="H48" i="1"/>
  <c r="D48" i="1"/>
  <c r="K48" i="1"/>
  <c r="G48" i="1"/>
  <c r="N48" i="1"/>
  <c r="J48" i="1"/>
  <c r="F48" i="1"/>
  <c r="M48" i="1"/>
  <c r="I48" i="1"/>
  <c r="E48" i="1"/>
</calcChain>
</file>

<file path=xl/sharedStrings.xml><?xml version="1.0" encoding="utf-8"?>
<sst xmlns="http://schemas.openxmlformats.org/spreadsheetml/2006/main" count="103" uniqueCount="96">
  <si>
    <t>ChildCare</t>
  </si>
  <si>
    <t>Education</t>
  </si>
  <si>
    <t>Employment</t>
  </si>
  <si>
    <t>Health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</si>
  <si>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</si>
  <si>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</si>
  <si>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</si>
  <si>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</si>
  <si>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</si>
  <si>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</si>
  <si>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</si>
  <si>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</si>
  <si>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</si>
  <si>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</si>
  <si>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</si>
  <si>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</si>
  <si>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</si>
  <si>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</si>
  <si>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</si>
  <si>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</si>
  <si>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</si>
  <si>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</si>
  <si>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</si>
  <si>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</si>
  <si>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</si>
  <si>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</si>
  <si>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</si>
  <si>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UCEDD/LEND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</si>
  <si>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</si>
  <si>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</si>
  <si>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</si>
  <si>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</si>
  <si>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</si>
  <si>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HI</t>
  </si>
  <si>
    <t>Center on Disability Studies, UCEDD/LEND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</si>
  <si>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</si>
  <si>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</si>
  <si>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</si>
  <si>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</si>
  <si>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</si>
  <si>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</si>
  <si>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</si>
  <si>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Institute for Community Inclusion/Boston Children's Hospital, UCEDD/LEND</t>
  </si>
  <si>
    <t>MD</t>
  </si>
  <si>
    <t>Kennedy Krieger Institute, UCEDD/LEND</t>
  </si>
  <si>
    <t>MI</t>
  </si>
  <si>
    <t>Developmental Disabilities Institute, UCEDD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</si>
  <si>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</si>
  <si>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</si>
  <si>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</si>
  <si>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</si>
  <si>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</si>
  <si>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</si>
  <si>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</si>
  <si>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</si>
  <si>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NH</t>
  </si>
  <si>
    <t>Institute on Disability,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</si>
  <si>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</si>
  <si>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</si>
  <si>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</si>
  <si>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</si>
  <si>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</si>
  <si>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</si>
  <si>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</si>
  <si>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</si>
  <si>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</si>
  <si>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</si>
  <si>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OR</t>
  </si>
  <si>
    <t>Center on Human Development, UCEDD</t>
  </si>
  <si>
    <t>Oregon Institute on Disability &amp; Development, UCEDD/LEND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</si>
  <si>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</si>
  <si>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</si>
  <si>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</si>
  <si>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</si>
  <si>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</si>
  <si>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</si>
  <si>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TN</t>
  </si>
  <si>
    <t>Boling Center for Developmental Disabilities, UCEDD/LEND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</si>
  <si>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</si>
  <si>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</si>
  <si>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</si>
  <si>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</si>
  <si>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</si>
  <si>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</si>
  <si>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WI</t>
  </si>
  <si>
    <t>Waisman Center, UCEDD/LEND</t>
  </si>
  <si>
    <t>WV</t>
  </si>
  <si>
    <t>Center for Excellence in Disabilities, UCEDD/LEND</t>
  </si>
  <si>
    <t>Total</t>
  </si>
  <si>
    <t>State</t>
  </si>
  <si>
    <t>Program name</t>
  </si>
  <si>
    <t xml:space="preserve">Administration on Intellectual and Developmental Disabilities </t>
  </si>
  <si>
    <t>University Centers for Excellence in Developmental Disabilities (UCEDD)</t>
  </si>
  <si>
    <t>FY 2012 Program Performance Report - Demonstration Services</t>
  </si>
  <si>
    <t>Percentage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</si>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</sst>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3" borderId="0" xfId="0" applyFont="1" applyFill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3" fontId="4" fillId="3" borderId="1" xfId="1" applyNumberFormat="1" applyFont="1" applyFill="1" applyBorder="1" applyAlignment="1">
      <alignment vertical="top" wrapText="1"/>
    </xf>
    <xf numFmtId="3" fontId="3" fillId="2" borderId="1" xfId="1" applyNumberFormat="1" applyFont="1" applyFill="1" applyBorder="1" applyAlignment="1">
      <alignment horizontal="right" vertical="top" wrapText="1"/>
    </xf>
    <xf numFmtId="3" fontId="1" fillId="3" borderId="0" xfId="0" applyNumberFormat="1" applyFont="1" applyFill="1" applyAlignment="1">
      <alignment vertical="top" wrapText="1"/>
    </xf>
    <xf numFmtId="3" fontId="4" fillId="3" borderId="4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5" borderId="2" xfId="1" applyFont="1" applyFill="1" applyBorder="1" applyAlignment="1">
      <alignment horizontal="center" vertical="top" wrapText="1"/>
    </xf>
    <xf numFmtId="3" fontId="3" fillId="5" borderId="2" xfId="1" applyNumberFormat="1" applyFont="1" applyFill="1" applyBorder="1" applyAlignment="1">
      <alignment horizontal="center" vertical="top" wrapText="1"/>
    </xf>
    <xf numFmtId="3" fontId="3" fillId="5" borderId="3" xfId="1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right" vertical="top" wrapText="1"/>
    </xf>
    <xf numFmtId="3" fontId="1" fillId="6" borderId="1" xfId="0" applyNumberFormat="1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 wrapText="1"/>
    </xf>
    <xf numFmtId="9" fontId="1" fillId="6" borderId="1" xfId="0" applyNumberFormat="1" applyFont="1" applyFill="1" applyBorder="1" applyAlignment="1">
      <alignment vertical="top" wrapText="1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topLeftCell="E1" zoomScaleNormal="100" workbookViewId="0">
      <selection activeCell="H5" sqref="H5"/>
    </sheetView>
  </sheetViews>
  <sheetFormatPr defaultRowHeight="15" x14ac:dyDescent="0.25"/>
  <cols>
    <col min="2" max="2" width="9.140625" style="1"/>
    <col min="3" max="3" width="30.5703125" style="1" customWidth="1"/>
    <col min="4" max="14" width="15.7109375" style="5" customWidth="1"/>
    <col min="15" max="15" width="15.7109375" style="9" customWidth="1"/>
  </cols>
  <sheetData>
    <row r="1" spans="2:15" ht="18.75" x14ac:dyDescent="0.3">
      <c r="B1" s="18" t="s">
        <v>91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x14ac:dyDescent="0.25">
      <c r="B2" s="19" t="s">
        <v>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x14ac:dyDescent="0.25">
      <c r="B3" s="19" t="s">
        <v>93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24" x14ac:dyDescent="0.25">
      <c r="B4" s="10" t="s">
        <v>89</v>
      </c>
      <c r="C4" s="10" t="s">
        <v>90</v>
      </c>
      <c r="D4" s="11" t="s">
        <v>0</v>
      </c>
      <c r="E4" s="11" t="s">
        <v>1</v>
      </c>
      <c r="F4" s="11" t="s">
        <v>2</v>
      </c>
      <c r="G4" s="11" t="s">
        <v>3</v>
      </c>
      <c r="H4" s="11" t="s">
        <v>95</v>
      </c>
      <c r="I4" s="11" t="s">
        <v>8</v>
      </c>
      <c r="J4" s="11" t="s">
        <v>9</v>
      </c>
      <c r="K4" s="11" t="s">
        <v>4</v>
      </c>
      <c r="L4" s="11" t="s">
        <v>5</v>
      </c>
      <c r="M4" s="11" t="s">
        <v>6</v>
      </c>
      <c r="N4" s="12" t="s">
        <v>7</v>
      </c>
      <c r="O4" s="14" t="s">
        <v>88</v>
      </c>
    </row>
    <row r="5" spans="2:15" ht="30" customHeight="1" x14ac:dyDescent="0.25">
      <c r="B5" s="2" t="s">
        <v>10</v>
      </c>
      <c r="C5" s="2" t="s">
        <v>11</v>
      </c>
      <c r="D5" s="3"/>
      <c r="E5" s="4">
        <v>2280</v>
      </c>
      <c r="F5" s="4">
        <v>585</v>
      </c>
      <c r="G5" s="4">
        <v>60</v>
      </c>
      <c r="H5" s="3"/>
      <c r="I5" s="3"/>
      <c r="J5" s="3"/>
      <c r="K5" s="3"/>
      <c r="L5" s="3"/>
      <c r="M5" s="3"/>
      <c r="N5" s="6"/>
      <c r="O5" s="8">
        <f>SUM(D5:N5)</f>
        <v>2925</v>
      </c>
    </row>
    <row r="6" spans="2:15" ht="30" customHeight="1" x14ac:dyDescent="0.25">
      <c r="B6" s="2" t="s">
        <v>12</v>
      </c>
      <c r="C6" s="2" t="s">
        <v>13</v>
      </c>
      <c r="D6" s="3"/>
      <c r="E6" s="3"/>
      <c r="F6" s="3"/>
      <c r="G6" s="4">
        <v>14</v>
      </c>
      <c r="H6" s="3"/>
      <c r="I6" s="3"/>
      <c r="J6" s="3"/>
      <c r="K6" s="3"/>
      <c r="L6" s="3"/>
      <c r="M6" s="3"/>
      <c r="N6" s="6"/>
      <c r="O6" s="8">
        <f t="shared" ref="O6:O47" si="0">SUM(D6:N6)</f>
        <v>14</v>
      </c>
    </row>
    <row r="7" spans="2:15" ht="30" customHeight="1" x14ac:dyDescent="0.25">
      <c r="B7" s="2" t="s">
        <v>14</v>
      </c>
      <c r="C7" s="2" t="s">
        <v>15</v>
      </c>
      <c r="D7" s="3"/>
      <c r="E7" s="4">
        <v>480</v>
      </c>
      <c r="F7" s="3"/>
      <c r="G7" s="4">
        <v>11286</v>
      </c>
      <c r="H7" s="3"/>
      <c r="I7" s="3"/>
      <c r="J7" s="3"/>
      <c r="K7" s="3"/>
      <c r="L7" s="3"/>
      <c r="M7" s="3"/>
      <c r="N7" s="6"/>
      <c r="O7" s="8">
        <f t="shared" si="0"/>
        <v>11766</v>
      </c>
    </row>
    <row r="8" spans="2:15" ht="30" customHeight="1" x14ac:dyDescent="0.25">
      <c r="B8" s="2" t="s">
        <v>16</v>
      </c>
      <c r="C8" s="2" t="s">
        <v>17</v>
      </c>
      <c r="D8" s="3"/>
      <c r="E8" s="4">
        <v>20</v>
      </c>
      <c r="F8" s="3"/>
      <c r="G8" s="3"/>
      <c r="H8" s="3"/>
      <c r="I8" s="3"/>
      <c r="J8" s="3"/>
      <c r="K8" s="3"/>
      <c r="L8" s="3"/>
      <c r="M8" s="3"/>
      <c r="N8" s="6"/>
      <c r="O8" s="8">
        <f t="shared" si="0"/>
        <v>20</v>
      </c>
    </row>
    <row r="9" spans="2:15" ht="30" customHeight="1" x14ac:dyDescent="0.25">
      <c r="B9" s="2" t="s">
        <v>18</v>
      </c>
      <c r="C9" s="2" t="s">
        <v>19</v>
      </c>
      <c r="D9" s="3"/>
      <c r="E9" s="3"/>
      <c r="F9" s="3"/>
      <c r="G9" s="3"/>
      <c r="H9" s="3"/>
      <c r="I9" s="3"/>
      <c r="J9" s="3"/>
      <c r="K9" s="3"/>
      <c r="L9" s="4">
        <v>76</v>
      </c>
      <c r="M9" s="3"/>
      <c r="N9" s="6"/>
      <c r="O9" s="8">
        <f t="shared" si="0"/>
        <v>76</v>
      </c>
    </row>
    <row r="10" spans="2:15" ht="30" customHeight="1" x14ac:dyDescent="0.25">
      <c r="B10" s="2" t="s">
        <v>18</v>
      </c>
      <c r="C10" s="2" t="s">
        <v>20</v>
      </c>
      <c r="D10" s="3"/>
      <c r="E10" s="3"/>
      <c r="F10" s="3"/>
      <c r="G10" s="3"/>
      <c r="H10" s="3"/>
      <c r="I10" s="4">
        <v>8</v>
      </c>
      <c r="J10" s="3"/>
      <c r="K10" s="3"/>
      <c r="L10" s="3"/>
      <c r="M10" s="3"/>
      <c r="N10" s="6"/>
      <c r="O10" s="8">
        <f t="shared" si="0"/>
        <v>8</v>
      </c>
    </row>
    <row r="11" spans="2:15" ht="30" customHeight="1" x14ac:dyDescent="0.25">
      <c r="B11" s="2" t="s">
        <v>21</v>
      </c>
      <c r="C11" s="2" t="s">
        <v>22</v>
      </c>
      <c r="D11" s="3"/>
      <c r="E11" s="3"/>
      <c r="F11" s="3"/>
      <c r="G11" s="4">
        <v>88</v>
      </c>
      <c r="H11" s="3"/>
      <c r="I11" s="3"/>
      <c r="J11" s="3"/>
      <c r="K11" s="3"/>
      <c r="L11" s="3"/>
      <c r="M11" s="3"/>
      <c r="N11" s="6"/>
      <c r="O11" s="8">
        <f t="shared" si="0"/>
        <v>88</v>
      </c>
    </row>
    <row r="12" spans="2:15" ht="30" customHeight="1" x14ac:dyDescent="0.25">
      <c r="B12" s="2" t="s">
        <v>21</v>
      </c>
      <c r="C12" s="2" t="s">
        <v>23</v>
      </c>
      <c r="D12" s="3"/>
      <c r="E12" s="4">
        <v>60</v>
      </c>
      <c r="F12" s="3"/>
      <c r="G12" s="3"/>
      <c r="H12" s="3"/>
      <c r="I12" s="3"/>
      <c r="J12" s="3"/>
      <c r="K12" s="4">
        <v>8</v>
      </c>
      <c r="L12" s="3"/>
      <c r="M12" s="3"/>
      <c r="N12" s="6"/>
      <c r="O12" s="8">
        <f t="shared" si="0"/>
        <v>68</v>
      </c>
    </row>
    <row r="13" spans="2:15" ht="30" customHeight="1" x14ac:dyDescent="0.25">
      <c r="B13" s="2" t="s">
        <v>24</v>
      </c>
      <c r="C13" s="2" t="s">
        <v>25</v>
      </c>
      <c r="D13" s="3"/>
      <c r="E13" s="3"/>
      <c r="F13" s="3"/>
      <c r="G13" s="4">
        <v>30</v>
      </c>
      <c r="H13" s="3"/>
      <c r="I13" s="3"/>
      <c r="J13" s="3"/>
      <c r="K13" s="3"/>
      <c r="L13" s="3"/>
      <c r="M13" s="3"/>
      <c r="N13" s="6"/>
      <c r="O13" s="8">
        <f t="shared" si="0"/>
        <v>30</v>
      </c>
    </row>
    <row r="14" spans="2:15" ht="30" customHeight="1" x14ac:dyDescent="0.25">
      <c r="B14" s="2" t="s">
        <v>26</v>
      </c>
      <c r="C14" s="2" t="s">
        <v>27</v>
      </c>
      <c r="D14" s="3"/>
      <c r="E14" s="3"/>
      <c r="F14" s="4">
        <v>109</v>
      </c>
      <c r="G14" s="3"/>
      <c r="H14" s="3"/>
      <c r="I14" s="3"/>
      <c r="J14" s="3"/>
      <c r="K14" s="3"/>
      <c r="L14" s="3"/>
      <c r="M14" s="3"/>
      <c r="N14" s="6"/>
      <c r="O14" s="8">
        <f t="shared" si="0"/>
        <v>109</v>
      </c>
    </row>
    <row r="15" spans="2:15" ht="30" customHeight="1" x14ac:dyDescent="0.25">
      <c r="B15" s="2" t="s">
        <v>28</v>
      </c>
      <c r="C15" s="2" t="s">
        <v>29</v>
      </c>
      <c r="D15" s="4">
        <v>72</v>
      </c>
      <c r="E15" s="4">
        <v>4</v>
      </c>
      <c r="F15" s="4">
        <v>94</v>
      </c>
      <c r="G15" s="3"/>
      <c r="H15" s="3"/>
      <c r="I15" s="4">
        <v>6</v>
      </c>
      <c r="J15" s="3"/>
      <c r="K15" s="3"/>
      <c r="L15" s="3"/>
      <c r="M15" s="3"/>
      <c r="N15" s="6"/>
      <c r="O15" s="8">
        <f t="shared" si="0"/>
        <v>176</v>
      </c>
    </row>
    <row r="16" spans="2:15" ht="30" customHeight="1" x14ac:dyDescent="0.25">
      <c r="B16" s="2" t="s">
        <v>28</v>
      </c>
      <c r="C16" s="2" t="s">
        <v>30</v>
      </c>
      <c r="D16" s="3"/>
      <c r="E16" s="3"/>
      <c r="F16" s="3"/>
      <c r="G16" s="4">
        <v>1802</v>
      </c>
      <c r="H16" s="3"/>
      <c r="I16" s="3"/>
      <c r="J16" s="3"/>
      <c r="K16" s="3"/>
      <c r="L16" s="3"/>
      <c r="M16" s="3"/>
      <c r="N16" s="6"/>
      <c r="O16" s="8">
        <f t="shared" si="0"/>
        <v>1802</v>
      </c>
    </row>
    <row r="17" spans="2:15" ht="30" customHeight="1" x14ac:dyDescent="0.25">
      <c r="B17" s="2" t="s">
        <v>31</v>
      </c>
      <c r="C17" s="2" t="s">
        <v>32</v>
      </c>
      <c r="D17" s="3"/>
      <c r="E17" s="3"/>
      <c r="F17" s="3"/>
      <c r="G17" s="4">
        <v>1</v>
      </c>
      <c r="H17" s="4">
        <v>156</v>
      </c>
      <c r="I17" s="3"/>
      <c r="J17" s="3"/>
      <c r="K17" s="3"/>
      <c r="L17" s="3"/>
      <c r="M17" s="3"/>
      <c r="N17" s="6"/>
      <c r="O17" s="8">
        <f t="shared" si="0"/>
        <v>157</v>
      </c>
    </row>
    <row r="18" spans="2:15" ht="30" customHeight="1" x14ac:dyDescent="0.25">
      <c r="B18" s="2" t="s">
        <v>33</v>
      </c>
      <c r="C18" s="2" t="s">
        <v>34</v>
      </c>
      <c r="D18" s="3"/>
      <c r="E18" s="4">
        <v>35</v>
      </c>
      <c r="F18" s="3"/>
      <c r="G18" s="3"/>
      <c r="H18" s="4">
        <v>234</v>
      </c>
      <c r="I18" s="3"/>
      <c r="J18" s="3"/>
      <c r="K18" s="4">
        <v>3</v>
      </c>
      <c r="L18" s="3"/>
      <c r="M18" s="3"/>
      <c r="N18" s="6"/>
      <c r="O18" s="8">
        <f t="shared" si="0"/>
        <v>272</v>
      </c>
    </row>
    <row r="19" spans="2:15" ht="30" customHeight="1" x14ac:dyDescent="0.25">
      <c r="B19" s="2" t="s">
        <v>35</v>
      </c>
      <c r="C19" s="2" t="s">
        <v>36</v>
      </c>
      <c r="D19" s="3"/>
      <c r="E19" s="3"/>
      <c r="F19" s="3"/>
      <c r="G19" s="4">
        <v>2934</v>
      </c>
      <c r="H19" s="3"/>
      <c r="I19" s="4">
        <v>1782</v>
      </c>
      <c r="J19" s="3"/>
      <c r="K19" s="4">
        <v>100</v>
      </c>
      <c r="L19" s="3"/>
      <c r="M19" s="3"/>
      <c r="N19" s="6"/>
      <c r="O19" s="8">
        <f t="shared" si="0"/>
        <v>4816</v>
      </c>
    </row>
    <row r="20" spans="2:15" ht="30" customHeight="1" x14ac:dyDescent="0.25">
      <c r="B20" s="2" t="s">
        <v>37</v>
      </c>
      <c r="C20" s="2" t="s">
        <v>38</v>
      </c>
      <c r="D20" s="3"/>
      <c r="E20" s="3"/>
      <c r="F20" s="3"/>
      <c r="G20" s="4">
        <v>45</v>
      </c>
      <c r="H20" s="3"/>
      <c r="I20" s="3"/>
      <c r="J20" s="3"/>
      <c r="K20" s="3"/>
      <c r="L20" s="3"/>
      <c r="M20" s="3"/>
      <c r="N20" s="6"/>
      <c r="O20" s="8">
        <f t="shared" si="0"/>
        <v>45</v>
      </c>
    </row>
    <row r="21" spans="2:15" ht="30" customHeight="1" x14ac:dyDescent="0.25">
      <c r="B21" s="2" t="s">
        <v>39</v>
      </c>
      <c r="C21" s="2" t="s">
        <v>40</v>
      </c>
      <c r="D21" s="3"/>
      <c r="E21" s="4">
        <v>346</v>
      </c>
      <c r="F21" s="3"/>
      <c r="G21" s="3"/>
      <c r="H21" s="3"/>
      <c r="I21" s="3"/>
      <c r="J21" s="3"/>
      <c r="K21" s="3"/>
      <c r="L21" s="3"/>
      <c r="M21" s="3"/>
      <c r="N21" s="6"/>
      <c r="O21" s="8">
        <f t="shared" si="0"/>
        <v>346</v>
      </c>
    </row>
    <row r="22" spans="2:15" ht="30" customHeight="1" x14ac:dyDescent="0.25">
      <c r="B22" s="2" t="s">
        <v>41</v>
      </c>
      <c r="C22" s="2" t="s">
        <v>42</v>
      </c>
      <c r="D22" s="3"/>
      <c r="E22" s="4">
        <v>25</v>
      </c>
      <c r="F22" s="3"/>
      <c r="G22" s="3"/>
      <c r="H22" s="3"/>
      <c r="I22" s="3"/>
      <c r="J22" s="3"/>
      <c r="K22" s="3"/>
      <c r="L22" s="3"/>
      <c r="M22" s="3"/>
      <c r="N22" s="6"/>
      <c r="O22" s="8">
        <f t="shared" si="0"/>
        <v>25</v>
      </c>
    </row>
    <row r="23" spans="2:15" ht="30" customHeight="1" x14ac:dyDescent="0.25">
      <c r="B23" s="2" t="s">
        <v>43</v>
      </c>
      <c r="C23" s="2" t="s">
        <v>44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v>8</v>
      </c>
      <c r="O23" s="8">
        <f t="shared" si="0"/>
        <v>8</v>
      </c>
    </row>
    <row r="24" spans="2:15" ht="30" customHeight="1" x14ac:dyDescent="0.25">
      <c r="B24" s="2" t="s">
        <v>45</v>
      </c>
      <c r="C24" s="2" t="s">
        <v>46</v>
      </c>
      <c r="D24" s="3"/>
      <c r="E24" s="3"/>
      <c r="F24" s="3"/>
      <c r="G24" s="4">
        <v>0</v>
      </c>
      <c r="H24" s="3"/>
      <c r="I24" s="3"/>
      <c r="J24" s="3"/>
      <c r="K24" s="3"/>
      <c r="L24" s="3"/>
      <c r="M24" s="3"/>
      <c r="N24" s="6"/>
      <c r="O24" s="8">
        <f t="shared" si="0"/>
        <v>0</v>
      </c>
    </row>
    <row r="25" spans="2:15" ht="30" customHeight="1" x14ac:dyDescent="0.25">
      <c r="B25" s="2" t="s">
        <v>47</v>
      </c>
      <c r="C25" s="2" t="s">
        <v>48</v>
      </c>
      <c r="D25" s="3"/>
      <c r="E25" s="3"/>
      <c r="F25" s="3"/>
      <c r="G25" s="4">
        <v>14</v>
      </c>
      <c r="H25" s="3"/>
      <c r="I25" s="4">
        <v>20</v>
      </c>
      <c r="J25" s="3"/>
      <c r="K25" s="3"/>
      <c r="L25" s="3"/>
      <c r="M25" s="3"/>
      <c r="N25" s="6"/>
      <c r="O25" s="8">
        <f t="shared" si="0"/>
        <v>34</v>
      </c>
    </row>
    <row r="26" spans="2:15" ht="30" customHeight="1" x14ac:dyDescent="0.25">
      <c r="B26" s="2" t="s">
        <v>49</v>
      </c>
      <c r="C26" s="2" t="s">
        <v>50</v>
      </c>
      <c r="D26" s="3"/>
      <c r="E26" s="3"/>
      <c r="F26" s="3"/>
      <c r="G26" s="4">
        <v>56</v>
      </c>
      <c r="H26" s="3"/>
      <c r="I26" s="3"/>
      <c r="J26" s="3"/>
      <c r="K26" s="3"/>
      <c r="L26" s="3"/>
      <c r="M26" s="3"/>
      <c r="N26" s="6"/>
      <c r="O26" s="8">
        <f t="shared" si="0"/>
        <v>56</v>
      </c>
    </row>
    <row r="27" spans="2:15" ht="30" customHeight="1" x14ac:dyDescent="0.25">
      <c r="B27" s="2" t="s">
        <v>51</v>
      </c>
      <c r="C27" s="2" t="s">
        <v>52</v>
      </c>
      <c r="D27" s="3"/>
      <c r="E27" s="3"/>
      <c r="F27" s="4">
        <v>40</v>
      </c>
      <c r="G27" s="4">
        <v>272</v>
      </c>
      <c r="H27" s="3"/>
      <c r="I27" s="4">
        <v>31</v>
      </c>
      <c r="J27" s="3"/>
      <c r="K27" s="3"/>
      <c r="L27" s="4">
        <v>2</v>
      </c>
      <c r="M27" s="3"/>
      <c r="N27" s="6"/>
      <c r="O27" s="8">
        <f t="shared" si="0"/>
        <v>345</v>
      </c>
    </row>
    <row r="28" spans="2:15" ht="30" customHeight="1" x14ac:dyDescent="0.25">
      <c r="B28" s="2" t="s">
        <v>53</v>
      </c>
      <c r="C28" s="2" t="s">
        <v>54</v>
      </c>
      <c r="D28" s="3"/>
      <c r="E28" s="4">
        <v>680</v>
      </c>
      <c r="F28" s="3"/>
      <c r="G28" s="4">
        <v>628</v>
      </c>
      <c r="H28" s="3"/>
      <c r="I28" s="3"/>
      <c r="J28" s="3"/>
      <c r="K28" s="3"/>
      <c r="L28" s="3"/>
      <c r="M28" s="3"/>
      <c r="N28" s="6"/>
      <c r="O28" s="8">
        <f t="shared" si="0"/>
        <v>1308</v>
      </c>
    </row>
    <row r="29" spans="2:15" ht="30" customHeight="1" x14ac:dyDescent="0.25">
      <c r="B29" s="2" t="s">
        <v>55</v>
      </c>
      <c r="C29" s="2" t="s">
        <v>56</v>
      </c>
      <c r="D29" s="3"/>
      <c r="E29" s="3"/>
      <c r="F29" s="4">
        <v>45</v>
      </c>
      <c r="G29" s="3"/>
      <c r="H29" s="3"/>
      <c r="I29" s="3"/>
      <c r="J29" s="3"/>
      <c r="K29" s="3"/>
      <c r="L29" s="3"/>
      <c r="M29" s="3"/>
      <c r="N29" s="6"/>
      <c r="O29" s="8">
        <f t="shared" si="0"/>
        <v>45</v>
      </c>
    </row>
    <row r="30" spans="2:15" ht="30" customHeight="1" x14ac:dyDescent="0.25">
      <c r="B30" s="2" t="s">
        <v>57</v>
      </c>
      <c r="C30" s="2" t="s">
        <v>58</v>
      </c>
      <c r="D30" s="3"/>
      <c r="E30" s="3"/>
      <c r="F30" s="3"/>
      <c r="G30" s="4">
        <v>50</v>
      </c>
      <c r="H30" s="3"/>
      <c r="I30" s="3"/>
      <c r="J30" s="4">
        <v>135</v>
      </c>
      <c r="K30" s="3"/>
      <c r="L30" s="3"/>
      <c r="M30" s="3"/>
      <c r="N30" s="6"/>
      <c r="O30" s="8">
        <f t="shared" si="0"/>
        <v>185</v>
      </c>
    </row>
    <row r="31" spans="2:15" ht="30" customHeight="1" x14ac:dyDescent="0.25">
      <c r="B31" s="2" t="s">
        <v>59</v>
      </c>
      <c r="C31" s="2" t="s">
        <v>60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  <c r="O31" s="8">
        <f t="shared" si="0"/>
        <v>0</v>
      </c>
    </row>
    <row r="32" spans="2:15" ht="30" customHeight="1" x14ac:dyDescent="0.25">
      <c r="B32" s="2" t="s">
        <v>61</v>
      </c>
      <c r="C32" s="2" t="s">
        <v>62</v>
      </c>
      <c r="D32" s="3"/>
      <c r="E32" s="3"/>
      <c r="F32" s="3"/>
      <c r="G32" s="4">
        <v>441</v>
      </c>
      <c r="H32" s="3"/>
      <c r="I32" s="3"/>
      <c r="J32" s="3"/>
      <c r="K32" s="3"/>
      <c r="L32" s="3"/>
      <c r="M32" s="3"/>
      <c r="N32" s="6"/>
      <c r="O32" s="8">
        <f t="shared" si="0"/>
        <v>441</v>
      </c>
    </row>
    <row r="33" spans="2:15" ht="30" customHeight="1" x14ac:dyDescent="0.25">
      <c r="B33" s="2" t="s">
        <v>61</v>
      </c>
      <c r="C33" s="2" t="s">
        <v>63</v>
      </c>
      <c r="D33" s="3"/>
      <c r="E33" s="4">
        <v>500</v>
      </c>
      <c r="F33" s="3"/>
      <c r="G33" s="3"/>
      <c r="H33" s="3"/>
      <c r="I33" s="3"/>
      <c r="J33" s="3"/>
      <c r="K33" s="3"/>
      <c r="L33" s="3"/>
      <c r="M33" s="3"/>
      <c r="N33" s="6"/>
      <c r="O33" s="8">
        <f t="shared" si="0"/>
        <v>500</v>
      </c>
    </row>
    <row r="34" spans="2:15" ht="30" customHeight="1" x14ac:dyDescent="0.25">
      <c r="B34" s="2" t="s">
        <v>61</v>
      </c>
      <c r="C34" s="2" t="s">
        <v>64</v>
      </c>
      <c r="D34" s="3"/>
      <c r="E34" s="3"/>
      <c r="F34" s="3"/>
      <c r="G34" s="4">
        <v>367</v>
      </c>
      <c r="H34" s="4">
        <v>4</v>
      </c>
      <c r="I34" s="3"/>
      <c r="J34" s="3"/>
      <c r="K34" s="3"/>
      <c r="L34" s="3"/>
      <c r="M34" s="3"/>
      <c r="N34" s="6"/>
      <c r="O34" s="8">
        <f t="shared" si="0"/>
        <v>371</v>
      </c>
    </row>
    <row r="35" spans="2:15" ht="30" customHeight="1" x14ac:dyDescent="0.25">
      <c r="B35" s="2" t="s">
        <v>65</v>
      </c>
      <c r="C35" s="2" t="s">
        <v>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8">
        <f t="shared" si="0"/>
        <v>0</v>
      </c>
    </row>
    <row r="36" spans="2:15" ht="30" customHeight="1" x14ac:dyDescent="0.25">
      <c r="B36" s="2" t="s">
        <v>67</v>
      </c>
      <c r="C36" s="2" t="s">
        <v>68</v>
      </c>
      <c r="D36" s="3"/>
      <c r="E36" s="4">
        <v>12</v>
      </c>
      <c r="F36" s="3"/>
      <c r="G36" s="4">
        <v>6</v>
      </c>
      <c r="H36" s="3"/>
      <c r="I36" s="3"/>
      <c r="J36" s="3"/>
      <c r="K36" s="3"/>
      <c r="L36" s="4">
        <v>1</v>
      </c>
      <c r="M36" s="3"/>
      <c r="N36" s="6"/>
      <c r="O36" s="8">
        <f t="shared" si="0"/>
        <v>19</v>
      </c>
    </row>
    <row r="37" spans="2:15" ht="30" customHeight="1" x14ac:dyDescent="0.25">
      <c r="B37" s="2" t="s">
        <v>67</v>
      </c>
      <c r="C37" s="2" t="s">
        <v>69</v>
      </c>
      <c r="D37" s="3"/>
      <c r="E37" s="3"/>
      <c r="F37" s="3"/>
      <c r="G37" s="4">
        <v>50</v>
      </c>
      <c r="H37" s="3"/>
      <c r="I37" s="3"/>
      <c r="J37" s="3"/>
      <c r="K37" s="3"/>
      <c r="L37" s="3"/>
      <c r="M37" s="3"/>
      <c r="N37" s="6"/>
      <c r="O37" s="8">
        <f t="shared" si="0"/>
        <v>50</v>
      </c>
    </row>
    <row r="38" spans="2:15" ht="30" customHeight="1" x14ac:dyDescent="0.25">
      <c r="B38" s="2" t="s">
        <v>70</v>
      </c>
      <c r="C38" s="2" t="s">
        <v>71</v>
      </c>
      <c r="D38" s="4">
        <v>34</v>
      </c>
      <c r="E38" s="3"/>
      <c r="F38" s="3"/>
      <c r="G38" s="3"/>
      <c r="H38" s="3"/>
      <c r="I38" s="3"/>
      <c r="J38" s="3"/>
      <c r="K38" s="3"/>
      <c r="L38" s="3"/>
      <c r="M38" s="3"/>
      <c r="N38" s="6"/>
      <c r="O38" s="8">
        <f t="shared" si="0"/>
        <v>34</v>
      </c>
    </row>
    <row r="39" spans="2:15" ht="30" customHeight="1" x14ac:dyDescent="0.25">
      <c r="B39" s="2" t="s">
        <v>72</v>
      </c>
      <c r="C39" s="2" t="s">
        <v>73</v>
      </c>
      <c r="D39" s="3"/>
      <c r="E39" s="3"/>
      <c r="F39" s="4">
        <v>20</v>
      </c>
      <c r="G39" s="3"/>
      <c r="H39" s="3"/>
      <c r="I39" s="4">
        <v>6</v>
      </c>
      <c r="J39" s="3"/>
      <c r="K39" s="3"/>
      <c r="L39" s="3"/>
      <c r="M39" s="3"/>
      <c r="N39" s="6"/>
      <c r="O39" s="8">
        <f t="shared" si="0"/>
        <v>26</v>
      </c>
    </row>
    <row r="40" spans="2:15" ht="30" customHeight="1" x14ac:dyDescent="0.25">
      <c r="B40" s="2" t="s">
        <v>74</v>
      </c>
      <c r="C40" s="2" t="s">
        <v>75</v>
      </c>
      <c r="D40" s="3"/>
      <c r="E40" s="3"/>
      <c r="F40" s="3"/>
      <c r="G40" s="3"/>
      <c r="H40" s="3"/>
      <c r="I40" s="3"/>
      <c r="J40" s="3"/>
      <c r="K40" s="4">
        <v>747</v>
      </c>
      <c r="L40" s="3"/>
      <c r="M40" s="3"/>
      <c r="N40" s="6"/>
      <c r="O40" s="8">
        <f t="shared" si="0"/>
        <v>747</v>
      </c>
    </row>
    <row r="41" spans="2:15" ht="30" customHeight="1" x14ac:dyDescent="0.25">
      <c r="B41" s="2" t="s">
        <v>76</v>
      </c>
      <c r="C41" s="2" t="s">
        <v>77</v>
      </c>
      <c r="D41" s="3"/>
      <c r="E41" s="3"/>
      <c r="F41" s="3"/>
      <c r="G41" s="4">
        <v>260</v>
      </c>
      <c r="H41" s="3"/>
      <c r="I41" s="3"/>
      <c r="J41" s="3"/>
      <c r="K41" s="3"/>
      <c r="L41" s="3"/>
      <c r="M41" s="3"/>
      <c r="N41" s="6"/>
      <c r="O41" s="8">
        <f t="shared" si="0"/>
        <v>260</v>
      </c>
    </row>
    <row r="42" spans="2:15" ht="30" customHeight="1" x14ac:dyDescent="0.25">
      <c r="B42" s="2" t="s">
        <v>78</v>
      </c>
      <c r="C42" s="2" t="s">
        <v>79</v>
      </c>
      <c r="D42" s="3"/>
      <c r="E42" s="4">
        <v>150</v>
      </c>
      <c r="F42" s="3"/>
      <c r="G42" s="3"/>
      <c r="H42" s="3"/>
      <c r="I42" s="3"/>
      <c r="J42" s="3"/>
      <c r="K42" s="3"/>
      <c r="L42" s="3"/>
      <c r="M42" s="3"/>
      <c r="N42" s="6"/>
      <c r="O42" s="8">
        <f t="shared" si="0"/>
        <v>150</v>
      </c>
    </row>
    <row r="43" spans="2:15" ht="30" customHeight="1" x14ac:dyDescent="0.25">
      <c r="B43" s="2" t="s">
        <v>80</v>
      </c>
      <c r="C43" s="2" t="s">
        <v>81</v>
      </c>
      <c r="D43" s="3"/>
      <c r="E43" s="3"/>
      <c r="F43" s="3"/>
      <c r="G43" s="3"/>
      <c r="H43" s="3"/>
      <c r="I43" s="3"/>
      <c r="J43" s="3"/>
      <c r="K43" s="4">
        <v>15</v>
      </c>
      <c r="L43" s="3"/>
      <c r="M43" s="3"/>
      <c r="N43" s="6"/>
      <c r="O43" s="8">
        <f t="shared" si="0"/>
        <v>15</v>
      </c>
    </row>
    <row r="44" spans="2:15" ht="30" customHeight="1" x14ac:dyDescent="0.25">
      <c r="B44" s="2" t="s">
        <v>82</v>
      </c>
      <c r="C44" s="2" t="s">
        <v>83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  <c r="O44" s="8">
        <f t="shared" si="0"/>
        <v>0</v>
      </c>
    </row>
    <row r="45" spans="2:15" ht="30" customHeight="1" x14ac:dyDescent="0.25">
      <c r="B45" s="2" t="s">
        <v>84</v>
      </c>
      <c r="C45" s="2" t="s">
        <v>85</v>
      </c>
      <c r="D45" s="4">
        <v>80</v>
      </c>
      <c r="E45" s="3"/>
      <c r="F45" s="3"/>
      <c r="G45" s="4">
        <v>248</v>
      </c>
      <c r="H45" s="3"/>
      <c r="I45" s="3"/>
      <c r="J45" s="3"/>
      <c r="K45" s="3"/>
      <c r="L45" s="3"/>
      <c r="M45" s="3"/>
      <c r="N45" s="6"/>
      <c r="O45" s="8">
        <f t="shared" si="0"/>
        <v>328</v>
      </c>
    </row>
    <row r="46" spans="2:15" ht="30" customHeight="1" x14ac:dyDescent="0.25">
      <c r="B46" s="2" t="s">
        <v>86</v>
      </c>
      <c r="C46" s="2" t="s">
        <v>87</v>
      </c>
      <c r="D46" s="3"/>
      <c r="E46" s="3"/>
      <c r="F46" s="3"/>
      <c r="G46" s="4">
        <v>34</v>
      </c>
      <c r="H46" s="3"/>
      <c r="I46" s="3"/>
      <c r="J46" s="3"/>
      <c r="K46" s="3"/>
      <c r="L46" s="3"/>
      <c r="M46" s="3"/>
      <c r="N46" s="6"/>
      <c r="O46" s="8">
        <f t="shared" si="0"/>
        <v>34</v>
      </c>
    </row>
    <row r="47" spans="2:15" ht="30" customHeight="1" x14ac:dyDescent="0.25">
      <c r="B47" s="13"/>
      <c r="C47" s="14" t="s">
        <v>88</v>
      </c>
      <c r="D47" s="15">
        <f>SUM(D5:D46)</f>
        <v>186</v>
      </c>
      <c r="E47" s="15">
        <f t="shared" ref="E47:N47" si="1">SUM(E5:E46)</f>
        <v>4592</v>
      </c>
      <c r="F47" s="15">
        <f t="shared" si="1"/>
        <v>893</v>
      </c>
      <c r="G47" s="15">
        <f t="shared" si="1"/>
        <v>18686</v>
      </c>
      <c r="H47" s="15">
        <f t="shared" si="1"/>
        <v>394</v>
      </c>
      <c r="I47" s="15">
        <f t="shared" si="1"/>
        <v>1853</v>
      </c>
      <c r="J47" s="15">
        <f t="shared" si="1"/>
        <v>135</v>
      </c>
      <c r="K47" s="15">
        <f t="shared" si="1"/>
        <v>873</v>
      </c>
      <c r="L47" s="15">
        <f t="shared" si="1"/>
        <v>79</v>
      </c>
      <c r="M47" s="15">
        <f t="shared" si="1"/>
        <v>0</v>
      </c>
      <c r="N47" s="16">
        <f t="shared" si="1"/>
        <v>8</v>
      </c>
      <c r="O47" s="15">
        <f t="shared" si="0"/>
        <v>27699</v>
      </c>
    </row>
    <row r="48" spans="2:15" ht="30" customHeight="1" x14ac:dyDescent="0.25">
      <c r="B48" s="13"/>
      <c r="C48" s="14" t="s">
        <v>94</v>
      </c>
      <c r="D48" s="17">
        <f>+D47/$O$47</f>
        <v>6.715043864399437E-3</v>
      </c>
      <c r="E48" s="17">
        <f t="shared" ref="E48:O48" si="2">+E47/$O$47</f>
        <v>0.16578215820065706</v>
      </c>
      <c r="F48" s="17">
        <f t="shared" si="2"/>
        <v>3.2239431026390847E-2</v>
      </c>
      <c r="G48" s="17">
        <f t="shared" si="2"/>
        <v>0.67460919166756927</v>
      </c>
      <c r="H48" s="17">
        <f t="shared" si="2"/>
        <v>1.422434022888913E-2</v>
      </c>
      <c r="I48" s="17">
        <f t="shared" si="2"/>
        <v>6.6897721939420202E-2</v>
      </c>
      <c r="J48" s="17">
        <f t="shared" si="2"/>
        <v>4.8738221596447522E-3</v>
      </c>
      <c r="K48" s="17">
        <f t="shared" si="2"/>
        <v>3.151738329903607E-2</v>
      </c>
      <c r="L48" s="17">
        <f t="shared" si="2"/>
        <v>2.8520885230513735E-3</v>
      </c>
      <c r="M48" s="17">
        <f t="shared" si="2"/>
        <v>0</v>
      </c>
      <c r="N48" s="17">
        <f t="shared" si="2"/>
        <v>2.8881909094191128E-4</v>
      </c>
      <c r="O48" s="17">
        <f t="shared" si="2"/>
        <v>1</v>
      </c>
    </row>
  </sheetData>
  <mergeCells count="3">
    <mergeCell ref="B1:O1"/>
    <mergeCell ref="B2:O2"/>
    <mergeCell ref="B3:O3"/>
  </mergeCells>
  <pageMargins left="0.7" right="0.7" top="0.75" bottom="0.75" header="0.3" footer="0.3"/>
  <pageSetup scale="48" orientation="landscape" r:id="rId1"/>
  <rowBreaks count="1" manualBreakCount="1">
    <brk id="34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2013-09-10T14:55:38Z</cp:lastPrinted>
  <dcterms:created xsi:type="dcterms:W3CDTF">2013-09-04T15:29:05Z</dcterms:created>
  <dcterms:modified xsi:type="dcterms:W3CDTF">2016-08-29T19:22:53Z</dcterms:modified>
</cp:coreProperties>
</file>