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mball.gray\AppData\Local\Microsoft\Windows\INetCache\Content.Outlook\VQQHBJDW\"/>
    </mc:Choice>
  </mc:AlternateContent>
  <bookViews>
    <workbookView xWindow="0" yWindow="0" windowWidth="20775" windowHeight="10245"/>
  </bookViews>
  <sheets>
    <sheet name="rsa (77)" sheetId="1" r:id="rId1"/>
  </sheets>
  <calcPr calcId="162913"/>
</workbook>
</file>

<file path=xl/calcChain.xml><?xml version="1.0" encoding="utf-8"?>
<calcChain xmlns="http://schemas.openxmlformats.org/spreadsheetml/2006/main">
  <c r="E58" i="1" l="1"/>
  <c r="B58" i="1" l="1"/>
  <c r="C58" i="1"/>
  <c r="D58" i="1"/>
  <c r="I58" i="1" s="1"/>
  <c r="F58" i="1"/>
  <c r="G58" i="1"/>
  <c r="H58" i="1"/>
  <c r="I2" i="1" l="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alcChain>
</file>

<file path=xl/sharedStrings.xml><?xml version="1.0" encoding="utf-8"?>
<sst xmlns="http://schemas.openxmlformats.org/spreadsheetml/2006/main" count="83" uniqueCount="75">
  <si>
    <t>AL</t>
  </si>
  <si>
    <t>AZ</t>
  </si>
  <si>
    <t>AR</t>
  </si>
  <si>
    <t>CA</t>
  </si>
  <si>
    <t>CT</t>
  </si>
  <si>
    <t>CO</t>
  </si>
  <si>
    <t>DE</t>
  </si>
  <si>
    <t>DC</t>
  </si>
  <si>
    <t>NV</t>
  </si>
  <si>
    <t>HI</t>
  </si>
  <si>
    <t>ID</t>
  </si>
  <si>
    <t>IL</t>
  </si>
  <si>
    <t>IN</t>
  </si>
  <si>
    <t>IA</t>
  </si>
  <si>
    <t>KS</t>
  </si>
  <si>
    <t>KY</t>
  </si>
  <si>
    <t>LA</t>
  </si>
  <si>
    <t>ME</t>
  </si>
  <si>
    <t>MD</t>
  </si>
  <si>
    <t>MI</t>
  </si>
  <si>
    <t>MN</t>
  </si>
  <si>
    <t>MS</t>
  </si>
  <si>
    <t>AK</t>
  </si>
  <si>
    <t>MO</t>
  </si>
  <si>
    <t>MT</t>
  </si>
  <si>
    <t>NE</t>
  </si>
  <si>
    <t>NH</t>
  </si>
  <si>
    <t>NJ</t>
  </si>
  <si>
    <t>NM</t>
  </si>
  <si>
    <t>NY</t>
  </si>
  <si>
    <t>NC</t>
  </si>
  <si>
    <t>ND</t>
  </si>
  <si>
    <t>OH</t>
  </si>
  <si>
    <t>OK</t>
  </si>
  <si>
    <t>OR</t>
  </si>
  <si>
    <t>PA</t>
  </si>
  <si>
    <t>RI</t>
  </si>
  <si>
    <t>SC</t>
  </si>
  <si>
    <t>SD</t>
  </si>
  <si>
    <t>TN</t>
  </si>
  <si>
    <t>TX</t>
  </si>
  <si>
    <t>UT</t>
  </si>
  <si>
    <t>VT</t>
  </si>
  <si>
    <t>VA</t>
  </si>
  <si>
    <t>WI</t>
  </si>
  <si>
    <t>WY</t>
  </si>
  <si>
    <t>AS</t>
  </si>
  <si>
    <t>GU</t>
  </si>
  <si>
    <t>PR</t>
  </si>
  <si>
    <t>VI</t>
  </si>
  <si>
    <t>MP</t>
  </si>
  <si>
    <t>FL</t>
  </si>
  <si>
    <t>GA</t>
  </si>
  <si>
    <t>WV</t>
  </si>
  <si>
    <t>MA</t>
  </si>
  <si>
    <t>WA</t>
  </si>
  <si>
    <t>Title VII Funds</t>
  </si>
  <si>
    <t>Title VII Funds Chapter 1, Sub B</t>
  </si>
  <si>
    <t>I&amp;E Funds</t>
  </si>
  <si>
    <t>Fed Funds - Other</t>
  </si>
  <si>
    <t>Column Definitions</t>
  </si>
  <si>
    <t>State General Revenue Funds</t>
  </si>
  <si>
    <t>Title VII Funds Chapter 1, Subchapter C Funds and Title VII Chapter 2 Funds</t>
  </si>
  <si>
    <t>Total Funds available to the SILC to perform its Duties</t>
  </si>
  <si>
    <t>Fee for Service (program income), Social Security Reimbursement, etc…</t>
  </si>
  <si>
    <t>Additional State funding sources</t>
  </si>
  <si>
    <t>Additional Non-Federal funding sources</t>
  </si>
  <si>
    <t>TOTAL SILC Resource Plan</t>
  </si>
  <si>
    <r>
      <t xml:space="preserve">Title VII Funds Chapter 1, Subchapter B Funds (including state match) </t>
    </r>
    <r>
      <rPr>
        <i/>
        <sz val="12"/>
        <color theme="1"/>
        <rFont val="Arial"/>
        <family val="2"/>
      </rPr>
      <t>Note: If more than 30% of the total of the Part B appropriation and state match is to be used for the SILC Resource Plan, a justification must be included in section 4.2.</t>
    </r>
  </si>
  <si>
    <r>
      <t xml:space="preserve">Sec. 101(a)(18) of the Act (Innovation and Expansion) </t>
    </r>
    <r>
      <rPr>
        <i/>
        <sz val="12"/>
        <color theme="1"/>
        <rFont val="Arial"/>
        <family val="2"/>
      </rPr>
      <t>Note: The statute makes clear that the [Vocational Rehabilitation] State plan must reserve a portion of innovation and expansion funds to support the funding of the SILC.  However, the statute is silent on how the administration and oversight Sec. 101 funds are operationalized and the amount.</t>
    </r>
  </si>
  <si>
    <t>The information provided is purely related to dollar amounts. It does however direct you toward which state SILC to contact about more detailed information around a particular funding source you find interesting.</t>
  </si>
  <si>
    <t>State Funds</t>
  </si>
  <si>
    <t>State</t>
  </si>
  <si>
    <t>State Funds - Other</t>
  </si>
  <si>
    <t>Non-Federal Funds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</si>
</sst>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FF"/>
      <name val="Calibri"/>
      <family val="2"/>
      <scheme val="minor"/>
    </font>
    <font>
      <sz val="11"/>
      <color rgb="FF800080"/>
      <name val="Calibri"/>
      <family val="2"/>
      <scheme val="minor"/>
    </font>
    <font>
      <sz val="11"/>
      <color theme="1"/>
      <name val="Arial"/>
      <family val="2"/>
    </font>
    <font>
      <b/>
      <sz val="11"/>
      <color theme="1"/>
      <name val="Arial"/>
      <family val="2"/>
    </font>
    <font>
      <sz val="12"/>
      <color theme="1"/>
      <name val="Arial"/>
      <family val="2"/>
    </font>
    <font>
      <i/>
      <sz val="12"/>
      <color theme="1"/>
      <name val="Arial"/>
      <family val="2"/>
    </font>
    <font>
      <b/>
      <sz val="12"/>
      <color theme="1"/>
      <name val="Arial"/>
      <family val="2"/>
    </font>
    <font>
      <sz val="12"/>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style="thin">
        <color rgb="FF000000"/>
      </top>
      <bottom style="medium">
        <color rgb="FFDDDDDD"/>
      </bottom>
      <diagonal/>
    </border>
    <border>
      <left style="medium">
        <color rgb="FFDDDDDD"/>
      </left>
      <right style="medium">
        <color rgb="FFDDDDDD"/>
      </right>
      <top style="medium">
        <color rgb="FFDDDDDD"/>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cellStyleXfs>
  <cellXfs count="29">
    <xf numFmtId="0" fontId="0" fillId="0" borderId="0" xfId="0"/>
    <xf numFmtId="0" fontId="20" fillId="33" borderId="0" xfId="0" applyFont="1" applyFill="1"/>
    <xf numFmtId="0" fontId="21" fillId="33" borderId="11" xfId="0" applyFont="1" applyFill="1" applyBorder="1" applyAlignment="1">
      <alignment horizontal="center" vertical="center" wrapText="1"/>
    </xf>
    <xf numFmtId="0" fontId="20" fillId="33" borderId="10" xfId="0" applyFont="1" applyFill="1" applyBorder="1" applyAlignment="1">
      <alignment horizontal="center" vertical="top" wrapText="1"/>
    </xf>
    <xf numFmtId="0" fontId="20" fillId="33" borderId="12" xfId="0" applyFont="1" applyFill="1" applyBorder="1" applyAlignment="1">
      <alignment horizontal="center" vertical="top" wrapText="1"/>
    </xf>
    <xf numFmtId="0" fontId="24" fillId="33" borderId="0" xfId="0" applyFont="1" applyFill="1" applyBorder="1" applyAlignment="1">
      <alignment horizontal="left" wrapText="1"/>
    </xf>
    <xf numFmtId="0" fontId="22" fillId="33" borderId="0" xfId="0" applyFont="1" applyFill="1" applyBorder="1" applyAlignment="1">
      <alignment horizontal="left" wrapText="1"/>
    </xf>
    <xf numFmtId="0" fontId="22" fillId="33" borderId="0" xfId="0" applyFont="1" applyFill="1"/>
    <xf numFmtId="0" fontId="24" fillId="33" borderId="0" xfId="0" applyFont="1" applyFill="1" applyBorder="1" applyAlignment="1">
      <alignment horizontal="left" vertical="top" wrapText="1"/>
    </xf>
    <xf numFmtId="0" fontId="22" fillId="33" borderId="0" xfId="0" applyFont="1" applyFill="1" applyBorder="1"/>
    <xf numFmtId="0" fontId="22" fillId="0" borderId="0" xfId="0" applyFont="1" applyBorder="1" applyAlignment="1">
      <alignment horizontal="left" vertical="top" wrapText="1"/>
    </xf>
    <xf numFmtId="0" fontId="21" fillId="33" borderId="0" xfId="0" applyFont="1" applyFill="1" applyAlignment="1">
      <alignment horizontal="center"/>
    </xf>
    <xf numFmtId="164" fontId="20" fillId="33" borderId="10" xfId="0" applyNumberFormat="1" applyFont="1" applyFill="1" applyBorder="1" applyAlignment="1">
      <alignment horizontal="right" vertical="top" wrapText="1"/>
    </xf>
    <xf numFmtId="164" fontId="20" fillId="33" borderId="12" xfId="0" applyNumberFormat="1" applyFont="1" applyFill="1" applyBorder="1" applyAlignment="1">
      <alignment horizontal="right" vertical="top" wrapText="1"/>
    </xf>
    <xf numFmtId="164" fontId="20" fillId="33" borderId="0" xfId="44" applyNumberFormat="1" applyFont="1" applyFill="1"/>
    <xf numFmtId="0" fontId="21" fillId="33" borderId="0" xfId="0" applyFont="1" applyFill="1" applyAlignment="1">
      <alignment horizontal="center"/>
    </xf>
    <xf numFmtId="0" fontId="24" fillId="33" borderId="0" xfId="0" applyFont="1" applyFill="1" applyBorder="1" applyAlignment="1">
      <alignment horizontal="left" vertical="top" wrapText="1"/>
    </xf>
    <xf numFmtId="0" fontId="24" fillId="33" borderId="0" xfId="0" applyFont="1" applyFill="1" applyBorder="1" applyAlignment="1">
      <alignment horizontal="left" wrapText="1"/>
    </xf>
    <xf numFmtId="0" fontId="22" fillId="33" borderId="13" xfId="0" applyFont="1" applyFill="1" applyBorder="1" applyAlignment="1">
      <alignment horizontal="left" wrapText="1"/>
    </xf>
    <xf numFmtId="0" fontId="22" fillId="0" borderId="13" xfId="0" applyFont="1" applyBorder="1" applyAlignment="1">
      <alignment horizontal="left" vertical="top" wrapText="1"/>
    </xf>
    <xf numFmtId="0" fontId="22" fillId="33" borderId="14" xfId="0" applyFont="1" applyFill="1" applyBorder="1" applyAlignment="1">
      <alignment horizontal="left" wrapText="1"/>
    </xf>
    <xf numFmtId="0" fontId="22" fillId="33" borderId="15" xfId="0" applyFont="1" applyFill="1" applyBorder="1" applyAlignment="1">
      <alignment horizontal="left" wrapText="1"/>
    </xf>
    <xf numFmtId="0" fontId="22" fillId="33" borderId="16" xfId="0" applyFont="1" applyFill="1" applyBorder="1" applyAlignment="1">
      <alignment horizontal="left" wrapText="1"/>
    </xf>
    <xf numFmtId="0" fontId="25" fillId="33" borderId="18" xfId="0" applyFont="1" applyFill="1" applyBorder="1" applyAlignment="1">
      <alignment horizontal="left" vertical="top" wrapText="1"/>
    </xf>
    <xf numFmtId="0" fontId="22" fillId="33" borderId="17" xfId="0" applyFont="1" applyFill="1" applyBorder="1" applyAlignment="1">
      <alignment horizontal="left" vertical="top" wrapText="1"/>
    </xf>
    <xf numFmtId="0" fontId="22" fillId="33" borderId="19" xfId="0" applyFont="1" applyFill="1" applyBorder="1" applyAlignment="1">
      <alignment horizontal="left" vertical="top" wrapText="1"/>
    </xf>
    <xf numFmtId="0" fontId="22" fillId="33" borderId="20" xfId="0" applyFont="1" applyFill="1" applyBorder="1" applyAlignment="1">
      <alignment horizontal="left" vertical="top" wrapText="1"/>
    </xf>
    <xf numFmtId="0" fontId="22" fillId="33" borderId="21" xfId="0" applyFont="1" applyFill="1" applyBorder="1" applyAlignment="1">
      <alignment horizontal="left" vertical="top" wrapText="1"/>
    </xf>
    <xf numFmtId="0" fontId="22" fillId="33" borderId="22" xfId="0" applyFont="1" applyFill="1" applyBorder="1" applyAlignment="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showGridLines="0" tabSelected="1" view="pageLayout" zoomScale="75" zoomScaleNormal="86" zoomScaleSheetLayoutView="100" zoomScalePageLayoutView="75" workbookViewId="0">
      <selection activeCell="B58" sqref="B58"/>
    </sheetView>
  </sheetViews>
  <sheetFormatPr defaultColWidth="9.140625" defaultRowHeight="15" customHeight="1" x14ac:dyDescent="0.2"/>
  <cols>
    <col min="1" max="1" width="12.5703125" style="1" bestFit="1" customWidth="1"/>
    <col min="2" max="2" width="16.140625" style="1" customWidth="1"/>
    <col min="3" max="3" width="35" style="1" customWidth="1"/>
    <col min="4" max="4" width="15.140625" style="1" customWidth="1"/>
    <col min="5" max="5" width="20.140625" style="1" customWidth="1"/>
    <col min="6" max="6" width="16.42578125" style="1" customWidth="1"/>
    <col min="7" max="7" width="30.42578125" style="1" customWidth="1"/>
    <col min="8" max="8" width="24.28515625" style="1" customWidth="1"/>
    <col min="9" max="9" width="31.5703125" style="1" customWidth="1"/>
    <col min="10" max="16384" width="9.140625" style="1"/>
  </cols>
  <sheetData>
    <row r="1" spans="1:9" ht="15" customHeight="1" thickBot="1" x14ac:dyDescent="0.25">
      <c r="A1" s="2" t="s">
        <v>72</v>
      </c>
      <c r="B1" s="2" t="s">
        <v>56</v>
      </c>
      <c r="C1" s="2" t="s">
        <v>57</v>
      </c>
      <c r="D1" s="2" t="s">
        <v>58</v>
      </c>
      <c r="E1" s="2" t="s">
        <v>59</v>
      </c>
      <c r="F1" s="2" t="s">
        <v>71</v>
      </c>
      <c r="G1" s="2" t="s">
        <v>74</v>
      </c>
      <c r="H1" s="2" t="s">
        <v>73</v>
      </c>
      <c r="I1" s="2" t="s">
        <v>67</v>
      </c>
    </row>
    <row r="2" spans="1:9" ht="15" customHeight="1" thickBot="1" x14ac:dyDescent="0.25">
      <c r="A2" s="3" t="s">
        <v>22</v>
      </c>
      <c r="B2" s="12"/>
      <c r="C2" s="12"/>
      <c r="D2" s="12">
        <v>137997</v>
      </c>
      <c r="E2" s="12"/>
      <c r="F2" s="12">
        <v>62000</v>
      </c>
      <c r="G2" s="12"/>
      <c r="H2" s="12"/>
      <c r="I2" s="12">
        <f t="shared" ref="I2:I33" si="0">SUM(B2:H2)</f>
        <v>199997</v>
      </c>
    </row>
    <row r="3" spans="1:9" ht="15" customHeight="1" thickBot="1" x14ac:dyDescent="0.25">
      <c r="A3" s="3" t="s">
        <v>0</v>
      </c>
      <c r="B3" s="12"/>
      <c r="C3" s="12"/>
      <c r="D3" s="12"/>
      <c r="E3" s="12"/>
      <c r="F3" s="12">
        <v>30535</v>
      </c>
      <c r="G3" s="12">
        <v>60000</v>
      </c>
      <c r="H3" s="12"/>
      <c r="I3" s="12">
        <f t="shared" si="0"/>
        <v>90535</v>
      </c>
    </row>
    <row r="4" spans="1:9" ht="15" customHeight="1" thickBot="1" x14ac:dyDescent="0.25">
      <c r="A4" s="3" t="s">
        <v>2</v>
      </c>
      <c r="B4" s="12"/>
      <c r="C4" s="12"/>
      <c r="D4" s="12">
        <v>150586</v>
      </c>
      <c r="E4" s="12"/>
      <c r="F4" s="12">
        <v>40756</v>
      </c>
      <c r="G4" s="12"/>
      <c r="H4" s="12"/>
      <c r="I4" s="12">
        <f t="shared" si="0"/>
        <v>191342</v>
      </c>
    </row>
    <row r="5" spans="1:9" ht="15" customHeight="1" thickBot="1" x14ac:dyDescent="0.25">
      <c r="A5" s="3" t="s">
        <v>46</v>
      </c>
      <c r="B5" s="12"/>
      <c r="C5" s="12">
        <v>8331</v>
      </c>
      <c r="D5" s="12"/>
      <c r="E5" s="12"/>
      <c r="F5" s="12"/>
      <c r="G5" s="12"/>
      <c r="H5" s="12"/>
      <c r="I5" s="12">
        <f t="shared" si="0"/>
        <v>8331</v>
      </c>
    </row>
    <row r="6" spans="1:9" ht="15" customHeight="1" thickBot="1" x14ac:dyDescent="0.25">
      <c r="A6" s="3" t="s">
        <v>1</v>
      </c>
      <c r="B6" s="12"/>
      <c r="C6" s="12"/>
      <c r="D6" s="12">
        <v>266000</v>
      </c>
      <c r="E6" s="12"/>
      <c r="F6" s="12"/>
      <c r="G6" s="12"/>
      <c r="H6" s="12"/>
      <c r="I6" s="12">
        <f t="shared" si="0"/>
        <v>266000</v>
      </c>
    </row>
    <row r="7" spans="1:9" ht="15" customHeight="1" thickBot="1" x14ac:dyDescent="0.25">
      <c r="A7" s="3" t="s">
        <v>3</v>
      </c>
      <c r="B7" s="12"/>
      <c r="C7" s="12">
        <v>552600</v>
      </c>
      <c r="D7" s="12"/>
      <c r="E7" s="12"/>
      <c r="F7" s="12">
        <v>61400</v>
      </c>
      <c r="G7" s="12"/>
      <c r="H7" s="12"/>
      <c r="I7" s="12">
        <f t="shared" si="0"/>
        <v>614000</v>
      </c>
    </row>
    <row r="8" spans="1:9" ht="15" customHeight="1" thickBot="1" x14ac:dyDescent="0.25">
      <c r="A8" s="3" t="s">
        <v>5</v>
      </c>
      <c r="B8" s="12"/>
      <c r="C8" s="12">
        <v>78891</v>
      </c>
      <c r="D8" s="12">
        <v>48000</v>
      </c>
      <c r="E8" s="12"/>
      <c r="F8" s="12"/>
      <c r="G8" s="12"/>
      <c r="H8" s="12"/>
      <c r="I8" s="12">
        <f t="shared" si="0"/>
        <v>126891</v>
      </c>
    </row>
    <row r="9" spans="1:9" ht="15" customHeight="1" thickBot="1" x14ac:dyDescent="0.25">
      <c r="A9" s="3" t="s">
        <v>4</v>
      </c>
      <c r="B9" s="12"/>
      <c r="C9" s="12">
        <v>86450</v>
      </c>
      <c r="D9" s="12">
        <v>51500</v>
      </c>
      <c r="E9" s="12"/>
      <c r="F9" s="12"/>
      <c r="G9" s="12"/>
      <c r="H9" s="12"/>
      <c r="I9" s="12">
        <f t="shared" si="0"/>
        <v>137950</v>
      </c>
    </row>
    <row r="10" spans="1:9" ht="15" customHeight="1" thickBot="1" x14ac:dyDescent="0.25">
      <c r="A10" s="3" t="s">
        <v>7</v>
      </c>
      <c r="B10" s="12"/>
      <c r="C10" s="12">
        <v>76150</v>
      </c>
      <c r="D10" s="12"/>
      <c r="E10" s="12"/>
      <c r="F10" s="12"/>
      <c r="G10" s="12"/>
      <c r="H10" s="12"/>
      <c r="I10" s="12">
        <f t="shared" si="0"/>
        <v>76150</v>
      </c>
    </row>
    <row r="11" spans="1:9" ht="15" customHeight="1" thickBot="1" x14ac:dyDescent="0.25">
      <c r="A11" s="3" t="s">
        <v>6</v>
      </c>
      <c r="B11" s="12"/>
      <c r="C11" s="12">
        <v>12000</v>
      </c>
      <c r="D11" s="12"/>
      <c r="E11" s="12"/>
      <c r="F11" s="12"/>
      <c r="G11" s="12"/>
      <c r="H11" s="12"/>
      <c r="I11" s="12">
        <f t="shared" si="0"/>
        <v>12000</v>
      </c>
    </row>
    <row r="12" spans="1:9" ht="15" customHeight="1" thickBot="1" x14ac:dyDescent="0.25">
      <c r="A12" s="3" t="s">
        <v>51</v>
      </c>
      <c r="B12" s="12"/>
      <c r="C12" s="12"/>
      <c r="D12" s="12">
        <v>395822</v>
      </c>
      <c r="E12" s="12"/>
      <c r="F12" s="12"/>
      <c r="G12" s="12"/>
      <c r="H12" s="12"/>
      <c r="I12" s="12">
        <f t="shared" si="0"/>
        <v>395822</v>
      </c>
    </row>
    <row r="13" spans="1:9" ht="15" customHeight="1" thickBot="1" x14ac:dyDescent="0.25">
      <c r="A13" s="3" t="s">
        <v>52</v>
      </c>
      <c r="B13" s="12"/>
      <c r="C13" s="12"/>
      <c r="D13" s="12">
        <v>194389</v>
      </c>
      <c r="E13" s="12"/>
      <c r="F13" s="12">
        <v>52611</v>
      </c>
      <c r="G13" s="12"/>
      <c r="H13" s="12"/>
      <c r="I13" s="12">
        <f t="shared" si="0"/>
        <v>247000</v>
      </c>
    </row>
    <row r="14" spans="1:9" ht="15" customHeight="1" thickBot="1" x14ac:dyDescent="0.25">
      <c r="A14" s="3" t="s">
        <v>47</v>
      </c>
      <c r="B14" s="12"/>
      <c r="C14" s="12">
        <v>9800</v>
      </c>
      <c r="D14" s="12"/>
      <c r="E14" s="12"/>
      <c r="F14" s="12"/>
      <c r="G14" s="12"/>
      <c r="H14" s="12"/>
      <c r="I14" s="12">
        <f t="shared" si="0"/>
        <v>9800</v>
      </c>
    </row>
    <row r="15" spans="1:9" ht="15" customHeight="1" thickBot="1" x14ac:dyDescent="0.25">
      <c r="A15" s="3" t="s">
        <v>9</v>
      </c>
      <c r="B15" s="12"/>
      <c r="C15" s="12"/>
      <c r="D15" s="12">
        <v>185109</v>
      </c>
      <c r="E15" s="12"/>
      <c r="F15" s="12">
        <v>50099</v>
      </c>
      <c r="G15" s="12"/>
      <c r="H15" s="12"/>
      <c r="I15" s="12">
        <f t="shared" si="0"/>
        <v>235208</v>
      </c>
    </row>
    <row r="16" spans="1:9" ht="15" customHeight="1" thickBot="1" x14ac:dyDescent="0.25">
      <c r="A16" s="3" t="s">
        <v>13</v>
      </c>
      <c r="B16" s="12"/>
      <c r="C16" s="12">
        <v>79252</v>
      </c>
      <c r="D16" s="12">
        <v>45000</v>
      </c>
      <c r="E16" s="12"/>
      <c r="F16" s="12"/>
      <c r="G16" s="12"/>
      <c r="H16" s="12"/>
      <c r="I16" s="12">
        <f t="shared" si="0"/>
        <v>124252</v>
      </c>
    </row>
    <row r="17" spans="1:9" ht="15" customHeight="1" thickBot="1" x14ac:dyDescent="0.25">
      <c r="A17" s="3" t="s">
        <v>10</v>
      </c>
      <c r="B17" s="12"/>
      <c r="C17" s="12">
        <v>119239</v>
      </c>
      <c r="D17" s="12">
        <v>99500</v>
      </c>
      <c r="E17" s="12"/>
      <c r="F17" s="12">
        <v>40170</v>
      </c>
      <c r="G17" s="12"/>
      <c r="H17" s="12"/>
      <c r="I17" s="12">
        <f t="shared" si="0"/>
        <v>258909</v>
      </c>
    </row>
    <row r="18" spans="1:9" ht="15" customHeight="1" thickBot="1" x14ac:dyDescent="0.25">
      <c r="A18" s="3" t="s">
        <v>11</v>
      </c>
      <c r="B18" s="12"/>
      <c r="C18" s="12">
        <v>167893</v>
      </c>
      <c r="D18" s="12"/>
      <c r="E18" s="12"/>
      <c r="F18" s="12"/>
      <c r="G18" s="12"/>
      <c r="H18" s="12">
        <v>16032</v>
      </c>
      <c r="I18" s="12">
        <f t="shared" si="0"/>
        <v>183925</v>
      </c>
    </row>
    <row r="19" spans="1:9" ht="15" customHeight="1" thickBot="1" x14ac:dyDescent="0.25">
      <c r="A19" s="3" t="s">
        <v>12</v>
      </c>
      <c r="B19" s="12"/>
      <c r="C19" s="12"/>
      <c r="D19" s="12">
        <v>165000</v>
      </c>
      <c r="E19" s="12"/>
      <c r="F19" s="12"/>
      <c r="G19" s="12"/>
      <c r="H19" s="12"/>
      <c r="I19" s="12">
        <f t="shared" si="0"/>
        <v>165000</v>
      </c>
    </row>
    <row r="20" spans="1:9" ht="15" customHeight="1" thickBot="1" x14ac:dyDescent="0.25">
      <c r="A20" s="3" t="s">
        <v>14</v>
      </c>
      <c r="B20" s="12"/>
      <c r="C20" s="12">
        <v>108148</v>
      </c>
      <c r="D20" s="12"/>
      <c r="E20" s="12"/>
      <c r="F20" s="12">
        <v>12016</v>
      </c>
      <c r="G20" s="12"/>
      <c r="H20" s="12"/>
      <c r="I20" s="12">
        <f t="shared" si="0"/>
        <v>120164</v>
      </c>
    </row>
    <row r="21" spans="1:9" ht="15" customHeight="1" thickBot="1" x14ac:dyDescent="0.25">
      <c r="A21" s="3" t="s">
        <v>15</v>
      </c>
      <c r="B21" s="12"/>
      <c r="C21" s="12"/>
      <c r="D21" s="12">
        <v>65000</v>
      </c>
      <c r="E21" s="12"/>
      <c r="F21" s="12">
        <v>40000</v>
      </c>
      <c r="G21" s="12"/>
      <c r="H21" s="12"/>
      <c r="I21" s="12">
        <f t="shared" si="0"/>
        <v>105000</v>
      </c>
    </row>
    <row r="22" spans="1:9" ht="15" customHeight="1" thickBot="1" x14ac:dyDescent="0.25">
      <c r="A22" s="3" t="s">
        <v>16</v>
      </c>
      <c r="B22" s="12"/>
      <c r="C22" s="12"/>
      <c r="D22" s="12">
        <v>95222</v>
      </c>
      <c r="E22" s="12"/>
      <c r="F22" s="12">
        <v>25771</v>
      </c>
      <c r="G22" s="12"/>
      <c r="H22" s="12"/>
      <c r="I22" s="12">
        <f t="shared" si="0"/>
        <v>120993</v>
      </c>
    </row>
    <row r="23" spans="1:9" ht="15" customHeight="1" thickBot="1" x14ac:dyDescent="0.25">
      <c r="A23" s="3" t="s">
        <v>54</v>
      </c>
      <c r="B23" s="12"/>
      <c r="C23" s="12">
        <v>90731</v>
      </c>
      <c r="D23" s="12"/>
      <c r="E23" s="12"/>
      <c r="F23" s="12"/>
      <c r="G23" s="12"/>
      <c r="H23" s="12"/>
      <c r="I23" s="12">
        <f t="shared" si="0"/>
        <v>90731</v>
      </c>
    </row>
    <row r="24" spans="1:9" ht="15" customHeight="1" thickBot="1" x14ac:dyDescent="0.25">
      <c r="A24" s="3" t="s">
        <v>18</v>
      </c>
      <c r="B24" s="12"/>
      <c r="C24" s="12">
        <v>89000</v>
      </c>
      <c r="D24" s="12">
        <v>51034</v>
      </c>
      <c r="E24" s="12"/>
      <c r="F24" s="12"/>
      <c r="G24" s="12"/>
      <c r="H24" s="12"/>
      <c r="I24" s="12">
        <f t="shared" si="0"/>
        <v>140034</v>
      </c>
    </row>
    <row r="25" spans="1:9" ht="15" customHeight="1" thickBot="1" x14ac:dyDescent="0.25">
      <c r="A25" s="3" t="s">
        <v>17</v>
      </c>
      <c r="B25" s="12"/>
      <c r="C25" s="12">
        <v>64261</v>
      </c>
      <c r="D25" s="12">
        <v>22000</v>
      </c>
      <c r="E25" s="12"/>
      <c r="F25" s="12"/>
      <c r="G25" s="12"/>
      <c r="H25" s="12"/>
      <c r="I25" s="12">
        <f t="shared" si="0"/>
        <v>86261</v>
      </c>
    </row>
    <row r="26" spans="1:9" ht="15" customHeight="1" thickBot="1" x14ac:dyDescent="0.25">
      <c r="A26" s="3" t="s">
        <v>19</v>
      </c>
      <c r="B26" s="12"/>
      <c r="C26" s="12">
        <v>110018</v>
      </c>
      <c r="D26" s="12">
        <v>269503</v>
      </c>
      <c r="E26" s="12"/>
      <c r="F26" s="12">
        <v>70000</v>
      </c>
      <c r="G26" s="12"/>
      <c r="H26" s="12"/>
      <c r="I26" s="12">
        <f t="shared" si="0"/>
        <v>449521</v>
      </c>
    </row>
    <row r="27" spans="1:9" ht="15" customHeight="1" thickBot="1" x14ac:dyDescent="0.25">
      <c r="A27" s="3" t="s">
        <v>20</v>
      </c>
      <c r="B27" s="12"/>
      <c r="C27" s="12">
        <v>104181</v>
      </c>
      <c r="D27" s="12">
        <v>20000</v>
      </c>
      <c r="E27" s="12"/>
      <c r="F27" s="12"/>
      <c r="G27" s="12"/>
      <c r="H27" s="12"/>
      <c r="I27" s="12">
        <f t="shared" si="0"/>
        <v>124181</v>
      </c>
    </row>
    <row r="28" spans="1:9" ht="15" customHeight="1" thickBot="1" x14ac:dyDescent="0.25">
      <c r="A28" s="3" t="s">
        <v>23</v>
      </c>
      <c r="B28" s="12"/>
      <c r="C28" s="12">
        <v>34898</v>
      </c>
      <c r="D28" s="12"/>
      <c r="E28" s="12"/>
      <c r="F28" s="12"/>
      <c r="G28" s="12"/>
      <c r="H28" s="12"/>
      <c r="I28" s="12">
        <f t="shared" si="0"/>
        <v>34898</v>
      </c>
    </row>
    <row r="29" spans="1:9" ht="15" customHeight="1" thickBot="1" x14ac:dyDescent="0.25">
      <c r="A29" s="3" t="s">
        <v>50</v>
      </c>
      <c r="B29" s="12"/>
      <c r="C29" s="12">
        <v>8331</v>
      </c>
      <c r="D29" s="12">
        <v>30000</v>
      </c>
      <c r="E29" s="12"/>
      <c r="F29" s="12"/>
      <c r="G29" s="12"/>
      <c r="H29" s="12"/>
      <c r="I29" s="12">
        <f t="shared" si="0"/>
        <v>38331</v>
      </c>
    </row>
    <row r="30" spans="1:9" ht="15" customHeight="1" thickBot="1" x14ac:dyDescent="0.25">
      <c r="A30" s="3" t="s">
        <v>21</v>
      </c>
      <c r="B30" s="12"/>
      <c r="C30" s="12"/>
      <c r="D30" s="12">
        <v>27640</v>
      </c>
      <c r="E30" s="12"/>
      <c r="F30" s="12"/>
      <c r="G30" s="12"/>
      <c r="H30" s="12"/>
      <c r="I30" s="12">
        <f t="shared" si="0"/>
        <v>27640</v>
      </c>
    </row>
    <row r="31" spans="1:9" ht="15" customHeight="1" thickBot="1" x14ac:dyDescent="0.25">
      <c r="A31" s="3" t="s">
        <v>24</v>
      </c>
      <c r="B31" s="12"/>
      <c r="C31" s="12">
        <v>10958</v>
      </c>
      <c r="D31" s="12">
        <v>8830</v>
      </c>
      <c r="E31" s="12"/>
      <c r="F31" s="12">
        <v>3608</v>
      </c>
      <c r="G31" s="12"/>
      <c r="H31" s="12"/>
      <c r="I31" s="12">
        <f t="shared" si="0"/>
        <v>23396</v>
      </c>
    </row>
    <row r="32" spans="1:9" ht="15" customHeight="1" thickBot="1" x14ac:dyDescent="0.25">
      <c r="A32" s="3" t="s">
        <v>30</v>
      </c>
      <c r="B32" s="12"/>
      <c r="C32" s="12"/>
      <c r="D32" s="12">
        <v>210000</v>
      </c>
      <c r="E32" s="12"/>
      <c r="F32" s="12"/>
      <c r="G32" s="12"/>
      <c r="H32" s="12"/>
      <c r="I32" s="12">
        <f t="shared" si="0"/>
        <v>210000</v>
      </c>
    </row>
    <row r="33" spans="1:9" ht="15" customHeight="1" thickBot="1" x14ac:dyDescent="0.25">
      <c r="A33" s="3" t="s">
        <v>31</v>
      </c>
      <c r="B33" s="12"/>
      <c r="C33" s="12">
        <v>11932</v>
      </c>
      <c r="D33" s="12"/>
      <c r="E33" s="12"/>
      <c r="F33" s="12"/>
      <c r="G33" s="12"/>
      <c r="H33" s="12"/>
      <c r="I33" s="12">
        <f t="shared" si="0"/>
        <v>11932</v>
      </c>
    </row>
    <row r="34" spans="1:9" ht="15" customHeight="1" thickBot="1" x14ac:dyDescent="0.25">
      <c r="A34" s="3" t="s">
        <v>25</v>
      </c>
      <c r="B34" s="12"/>
      <c r="C34" s="12">
        <v>95475</v>
      </c>
      <c r="D34" s="12"/>
      <c r="E34" s="12"/>
      <c r="F34" s="12">
        <v>10686</v>
      </c>
      <c r="G34" s="12"/>
      <c r="H34" s="12"/>
      <c r="I34" s="12">
        <f t="shared" ref="I34:I56" si="1">SUM(B34:H34)</f>
        <v>106161</v>
      </c>
    </row>
    <row r="35" spans="1:9" ht="15" customHeight="1" thickBot="1" x14ac:dyDescent="0.25">
      <c r="A35" s="3" t="s">
        <v>26</v>
      </c>
      <c r="B35" s="12">
        <v>20000</v>
      </c>
      <c r="C35" s="12"/>
      <c r="D35" s="12"/>
      <c r="E35" s="12"/>
      <c r="F35" s="12"/>
      <c r="G35" s="12"/>
      <c r="H35" s="12"/>
      <c r="I35" s="12">
        <f t="shared" si="1"/>
        <v>20000</v>
      </c>
    </row>
    <row r="36" spans="1:9" ht="15" customHeight="1" thickBot="1" x14ac:dyDescent="0.25">
      <c r="A36" s="3" t="s">
        <v>27</v>
      </c>
      <c r="B36" s="12"/>
      <c r="C36" s="12"/>
      <c r="D36" s="12">
        <v>70000</v>
      </c>
      <c r="E36" s="12"/>
      <c r="F36" s="12">
        <v>14190</v>
      </c>
      <c r="G36" s="12"/>
      <c r="H36" s="12"/>
      <c r="I36" s="12">
        <f t="shared" si="1"/>
        <v>84190</v>
      </c>
    </row>
    <row r="37" spans="1:9" ht="15" customHeight="1" thickBot="1" x14ac:dyDescent="0.25">
      <c r="A37" s="3" t="s">
        <v>28</v>
      </c>
      <c r="B37" s="12"/>
      <c r="C37" s="12"/>
      <c r="D37" s="12">
        <v>111000</v>
      </c>
      <c r="E37" s="12"/>
      <c r="F37" s="12"/>
      <c r="G37" s="12"/>
      <c r="H37" s="12"/>
      <c r="I37" s="12">
        <f t="shared" si="1"/>
        <v>111000</v>
      </c>
    </row>
    <row r="38" spans="1:9" ht="15" customHeight="1" thickBot="1" x14ac:dyDescent="0.25">
      <c r="A38" s="3" t="s">
        <v>8</v>
      </c>
      <c r="B38" s="12"/>
      <c r="C38" s="12">
        <v>80794</v>
      </c>
      <c r="D38" s="12"/>
      <c r="E38" s="12"/>
      <c r="F38" s="12"/>
      <c r="G38" s="12"/>
      <c r="H38" s="12"/>
      <c r="I38" s="12">
        <f t="shared" si="1"/>
        <v>80794</v>
      </c>
    </row>
    <row r="39" spans="1:9" ht="15" customHeight="1" thickBot="1" x14ac:dyDescent="0.25">
      <c r="A39" s="3" t="s">
        <v>29</v>
      </c>
      <c r="B39" s="12"/>
      <c r="C39" s="12">
        <v>369349</v>
      </c>
      <c r="D39" s="12">
        <v>64593</v>
      </c>
      <c r="E39" s="12"/>
      <c r="F39" s="12"/>
      <c r="G39" s="12"/>
      <c r="H39" s="12"/>
      <c r="I39" s="12">
        <f t="shared" si="1"/>
        <v>433942</v>
      </c>
    </row>
    <row r="40" spans="1:9" ht="15" customHeight="1" thickBot="1" x14ac:dyDescent="0.25">
      <c r="A40" s="3" t="s">
        <v>32</v>
      </c>
      <c r="B40" s="12"/>
      <c r="C40" s="12"/>
      <c r="D40" s="12">
        <v>250000</v>
      </c>
      <c r="E40" s="12"/>
      <c r="F40" s="12"/>
      <c r="G40" s="12"/>
      <c r="H40" s="12">
        <v>186232</v>
      </c>
      <c r="I40" s="12">
        <f t="shared" si="1"/>
        <v>436232</v>
      </c>
    </row>
    <row r="41" spans="1:9" ht="15" customHeight="1" thickBot="1" x14ac:dyDescent="0.25">
      <c r="A41" s="3" t="s">
        <v>33</v>
      </c>
      <c r="B41" s="12"/>
      <c r="C41" s="12">
        <v>91605</v>
      </c>
      <c r="D41" s="12"/>
      <c r="E41" s="12"/>
      <c r="F41" s="12">
        <v>29678</v>
      </c>
      <c r="G41" s="12"/>
      <c r="H41" s="12"/>
      <c r="I41" s="12">
        <f t="shared" si="1"/>
        <v>121283</v>
      </c>
    </row>
    <row r="42" spans="1:9" ht="15" customHeight="1" thickBot="1" x14ac:dyDescent="0.25">
      <c r="A42" s="3" t="s">
        <v>34</v>
      </c>
      <c r="B42" s="12"/>
      <c r="C42" s="12"/>
      <c r="D42" s="12">
        <v>297387</v>
      </c>
      <c r="E42" s="12"/>
      <c r="F42" s="12">
        <v>80000</v>
      </c>
      <c r="G42" s="12"/>
      <c r="H42" s="12"/>
      <c r="I42" s="12">
        <f t="shared" si="1"/>
        <v>377387</v>
      </c>
    </row>
    <row r="43" spans="1:9" ht="15" customHeight="1" thickBot="1" x14ac:dyDescent="0.25">
      <c r="A43" s="3" t="s">
        <v>35</v>
      </c>
      <c r="B43" s="12"/>
      <c r="C43" s="12">
        <v>333943</v>
      </c>
      <c r="D43" s="12"/>
      <c r="E43" s="12"/>
      <c r="F43" s="12">
        <v>33394</v>
      </c>
      <c r="G43" s="12"/>
      <c r="H43" s="12"/>
      <c r="I43" s="12">
        <f t="shared" si="1"/>
        <v>367337</v>
      </c>
    </row>
    <row r="44" spans="1:9" ht="15" customHeight="1" thickBot="1" x14ac:dyDescent="0.25">
      <c r="A44" s="3" t="s">
        <v>48</v>
      </c>
      <c r="B44" s="12"/>
      <c r="C44" s="12">
        <v>40911</v>
      </c>
      <c r="D44" s="12">
        <v>40000</v>
      </c>
      <c r="E44" s="12"/>
      <c r="F44" s="12"/>
      <c r="G44" s="12"/>
      <c r="H44" s="12"/>
      <c r="I44" s="12">
        <f t="shared" si="1"/>
        <v>80911</v>
      </c>
    </row>
    <row r="45" spans="1:9" ht="15" customHeight="1" thickBot="1" x14ac:dyDescent="0.25">
      <c r="A45" s="3" t="s">
        <v>36</v>
      </c>
      <c r="B45" s="12"/>
      <c r="C45" s="12">
        <v>46684</v>
      </c>
      <c r="D45" s="12"/>
      <c r="E45" s="12"/>
      <c r="F45" s="12"/>
      <c r="G45" s="12"/>
      <c r="H45" s="12"/>
      <c r="I45" s="12">
        <f t="shared" si="1"/>
        <v>46684</v>
      </c>
    </row>
    <row r="46" spans="1:9" ht="15" customHeight="1" thickBot="1" x14ac:dyDescent="0.25">
      <c r="A46" s="3" t="s">
        <v>37</v>
      </c>
      <c r="B46" s="12"/>
      <c r="C46" s="12">
        <v>37677</v>
      </c>
      <c r="D46" s="12"/>
      <c r="E46" s="12"/>
      <c r="F46" s="12">
        <v>27199</v>
      </c>
      <c r="G46" s="12"/>
      <c r="H46" s="12"/>
      <c r="I46" s="12">
        <f t="shared" si="1"/>
        <v>64876</v>
      </c>
    </row>
    <row r="47" spans="1:9" ht="15" customHeight="1" thickBot="1" x14ac:dyDescent="0.25">
      <c r="A47" s="3" t="s">
        <v>38</v>
      </c>
      <c r="B47" s="12"/>
      <c r="C47" s="12">
        <v>31410</v>
      </c>
      <c r="D47" s="12">
        <v>42471</v>
      </c>
      <c r="E47" s="12"/>
      <c r="F47" s="12">
        <v>14985</v>
      </c>
      <c r="G47" s="12"/>
      <c r="H47" s="12"/>
      <c r="I47" s="12">
        <f t="shared" si="1"/>
        <v>88866</v>
      </c>
    </row>
    <row r="48" spans="1:9" ht="15" customHeight="1" thickBot="1" x14ac:dyDescent="0.25">
      <c r="A48" s="3" t="s">
        <v>39</v>
      </c>
      <c r="B48" s="12"/>
      <c r="C48" s="12">
        <v>200000</v>
      </c>
      <c r="D48" s="12"/>
      <c r="E48" s="12"/>
      <c r="F48" s="12"/>
      <c r="G48" s="12"/>
      <c r="H48" s="12"/>
      <c r="I48" s="12">
        <f t="shared" si="1"/>
        <v>200000</v>
      </c>
    </row>
    <row r="49" spans="1:9" ht="15" customHeight="1" thickBot="1" x14ac:dyDescent="0.25">
      <c r="A49" s="3" t="s">
        <v>40</v>
      </c>
      <c r="B49" s="12"/>
      <c r="C49" s="12">
        <v>409564</v>
      </c>
      <c r="D49" s="12"/>
      <c r="E49" s="12"/>
      <c r="F49" s="12"/>
      <c r="G49" s="12"/>
      <c r="H49" s="12"/>
      <c r="I49" s="12">
        <f t="shared" si="1"/>
        <v>409564</v>
      </c>
    </row>
    <row r="50" spans="1:9" ht="15" customHeight="1" thickBot="1" x14ac:dyDescent="0.25">
      <c r="A50" s="3" t="s">
        <v>41</v>
      </c>
      <c r="B50" s="12"/>
      <c r="C50" s="12"/>
      <c r="D50" s="12">
        <v>102470</v>
      </c>
      <c r="E50" s="12"/>
      <c r="F50" s="12"/>
      <c r="G50" s="12"/>
      <c r="H50" s="12"/>
      <c r="I50" s="12">
        <f t="shared" si="1"/>
        <v>102470</v>
      </c>
    </row>
    <row r="51" spans="1:9" ht="15" customHeight="1" thickBot="1" x14ac:dyDescent="0.25">
      <c r="A51" s="3" t="s">
        <v>43</v>
      </c>
      <c r="B51" s="12"/>
      <c r="C51" s="12">
        <v>21130</v>
      </c>
      <c r="D51" s="12">
        <v>30410</v>
      </c>
      <c r="E51" s="12"/>
      <c r="F51" s="12"/>
      <c r="G51" s="12">
        <v>47231</v>
      </c>
      <c r="H51" s="12"/>
      <c r="I51" s="12">
        <f t="shared" si="1"/>
        <v>98771</v>
      </c>
    </row>
    <row r="52" spans="1:9" ht="15" customHeight="1" thickBot="1" x14ac:dyDescent="0.25">
      <c r="A52" s="3" t="s">
        <v>49</v>
      </c>
      <c r="B52" s="12"/>
      <c r="C52" s="12"/>
      <c r="D52" s="12">
        <v>62000</v>
      </c>
      <c r="E52" s="12"/>
      <c r="F52" s="12"/>
      <c r="G52" s="12"/>
      <c r="H52" s="12"/>
      <c r="I52" s="12">
        <f t="shared" si="1"/>
        <v>62000</v>
      </c>
    </row>
    <row r="53" spans="1:9" ht="15" customHeight="1" thickBot="1" x14ac:dyDescent="0.25">
      <c r="A53" s="3" t="s">
        <v>42</v>
      </c>
      <c r="B53" s="12"/>
      <c r="C53" s="12">
        <v>90000</v>
      </c>
      <c r="D53" s="12">
        <v>5000</v>
      </c>
      <c r="E53" s="12"/>
      <c r="F53" s="12"/>
      <c r="G53" s="12"/>
      <c r="H53" s="12"/>
      <c r="I53" s="12">
        <f t="shared" si="1"/>
        <v>95000</v>
      </c>
    </row>
    <row r="54" spans="1:9" ht="15" customHeight="1" thickBot="1" x14ac:dyDescent="0.25">
      <c r="A54" s="3" t="s">
        <v>55</v>
      </c>
      <c r="B54" s="12"/>
      <c r="C54" s="12"/>
      <c r="D54" s="12"/>
      <c r="E54" s="12">
        <v>254000</v>
      </c>
      <c r="F54" s="12"/>
      <c r="G54" s="12"/>
      <c r="H54" s="12"/>
      <c r="I54" s="12">
        <f t="shared" si="1"/>
        <v>254000</v>
      </c>
    </row>
    <row r="55" spans="1:9" ht="15" customHeight="1" thickBot="1" x14ac:dyDescent="0.25">
      <c r="A55" s="3" t="s">
        <v>44</v>
      </c>
      <c r="B55" s="12"/>
      <c r="C55" s="12">
        <v>91605</v>
      </c>
      <c r="D55" s="12">
        <v>60000</v>
      </c>
      <c r="E55" s="12"/>
      <c r="F55" s="12">
        <v>10178</v>
      </c>
      <c r="G55" s="12"/>
      <c r="H55" s="12"/>
      <c r="I55" s="12">
        <f t="shared" si="1"/>
        <v>161783</v>
      </c>
    </row>
    <row r="56" spans="1:9" ht="15" customHeight="1" thickBot="1" x14ac:dyDescent="0.25">
      <c r="A56" s="3" t="s">
        <v>53</v>
      </c>
      <c r="B56" s="12"/>
      <c r="C56" s="12"/>
      <c r="D56" s="12">
        <v>203150</v>
      </c>
      <c r="E56" s="12"/>
      <c r="F56" s="12"/>
      <c r="G56" s="12"/>
      <c r="H56" s="12"/>
      <c r="I56" s="12">
        <f t="shared" si="1"/>
        <v>203150</v>
      </c>
    </row>
    <row r="57" spans="1:9" ht="15" customHeight="1" x14ac:dyDescent="0.2">
      <c r="A57" s="4" t="s">
        <v>45</v>
      </c>
      <c r="B57" s="13"/>
      <c r="C57" s="13"/>
      <c r="D57" s="13">
        <v>8835</v>
      </c>
      <c r="E57" s="13"/>
      <c r="F57" s="13">
        <v>2391</v>
      </c>
      <c r="G57" s="13"/>
      <c r="H57" s="13"/>
      <c r="I57" s="13">
        <f>SUM(B57:H57)</f>
        <v>11226</v>
      </c>
    </row>
    <row r="58" spans="1:9" ht="15" customHeight="1" x14ac:dyDescent="0.2">
      <c r="B58" s="14">
        <f>SUM(B2:B57)</f>
        <v>20000</v>
      </c>
      <c r="C58" s="14">
        <f>SUM(C2:C57)</f>
        <v>3763211</v>
      </c>
      <c r="D58" s="14">
        <f>SUM(D2:D57)</f>
        <v>3885448</v>
      </c>
      <c r="E58" s="14">
        <f>SUM(E2:E57)</f>
        <v>254000</v>
      </c>
      <c r="F58" s="14">
        <f>SUM(F2:F57)</f>
        <v>711667</v>
      </c>
      <c r="G58" s="14">
        <f>SUM(G2:G57)</f>
        <v>107231</v>
      </c>
      <c r="H58" s="14">
        <f>SUM(H2:H57)</f>
        <v>202264</v>
      </c>
      <c r="I58" s="14">
        <f>SUM(B58:H58)</f>
        <v>8943821</v>
      </c>
    </row>
    <row r="60" spans="1:9" ht="15" customHeight="1" x14ac:dyDescent="0.25">
      <c r="E60" s="15" t="s">
        <v>60</v>
      </c>
      <c r="F60" s="15"/>
      <c r="G60" s="15"/>
    </row>
    <row r="61" spans="1:9" ht="15" customHeight="1" x14ac:dyDescent="0.25">
      <c r="E61" s="11"/>
      <c r="F61" s="11"/>
      <c r="G61" s="11"/>
    </row>
    <row r="62" spans="1:9" ht="15" customHeight="1" x14ac:dyDescent="0.2">
      <c r="D62" s="23" t="s">
        <v>70</v>
      </c>
      <c r="E62" s="24"/>
      <c r="F62" s="24"/>
      <c r="G62" s="24"/>
      <c r="H62" s="24"/>
      <c r="I62" s="25"/>
    </row>
    <row r="63" spans="1:9" ht="15" customHeight="1" x14ac:dyDescent="0.2">
      <c r="D63" s="26"/>
      <c r="E63" s="27"/>
      <c r="F63" s="27"/>
      <c r="G63" s="27"/>
      <c r="H63" s="27"/>
      <c r="I63" s="28"/>
    </row>
    <row r="66" spans="2:9" ht="15" customHeight="1" x14ac:dyDescent="0.25">
      <c r="B66" s="17" t="s">
        <v>56</v>
      </c>
      <c r="C66" s="17"/>
      <c r="D66" s="18" t="s">
        <v>62</v>
      </c>
      <c r="E66" s="18"/>
      <c r="F66" s="18"/>
      <c r="G66" s="18"/>
      <c r="H66" s="18"/>
      <c r="I66" s="18"/>
    </row>
    <row r="67" spans="2:9" ht="15" customHeight="1" x14ac:dyDescent="0.25">
      <c r="B67" s="5"/>
      <c r="C67" s="5"/>
      <c r="D67" s="6"/>
      <c r="E67" s="6"/>
      <c r="F67" s="6"/>
      <c r="G67" s="6"/>
      <c r="H67" s="6"/>
      <c r="I67" s="6"/>
    </row>
    <row r="68" spans="2:9" ht="15" customHeight="1" x14ac:dyDescent="0.2">
      <c r="B68" s="7"/>
      <c r="C68" s="7"/>
      <c r="D68" s="7"/>
      <c r="E68" s="7"/>
      <c r="F68" s="7"/>
      <c r="G68" s="7"/>
      <c r="H68" s="7"/>
      <c r="I68" s="7"/>
    </row>
    <row r="69" spans="2:9" ht="30" customHeight="1" x14ac:dyDescent="0.2">
      <c r="B69" s="16" t="s">
        <v>57</v>
      </c>
      <c r="C69" s="16"/>
      <c r="D69" s="19" t="s">
        <v>68</v>
      </c>
      <c r="E69" s="19"/>
      <c r="F69" s="19"/>
      <c r="G69" s="19"/>
      <c r="H69" s="19"/>
      <c r="I69" s="19"/>
    </row>
    <row r="70" spans="2:9" ht="15" customHeight="1" x14ac:dyDescent="0.2">
      <c r="B70" s="8"/>
      <c r="C70" s="8"/>
      <c r="D70" s="10"/>
      <c r="E70" s="10"/>
      <c r="F70" s="10"/>
      <c r="G70" s="10"/>
      <c r="H70" s="10"/>
      <c r="I70" s="10"/>
    </row>
    <row r="71" spans="2:9" ht="15" customHeight="1" x14ac:dyDescent="0.2">
      <c r="B71" s="7"/>
      <c r="C71" s="7"/>
      <c r="D71" s="9"/>
      <c r="E71" s="9"/>
      <c r="F71" s="9"/>
      <c r="G71" s="9"/>
      <c r="H71" s="9"/>
      <c r="I71" s="9"/>
    </row>
    <row r="72" spans="2:9" ht="15" customHeight="1" x14ac:dyDescent="0.25">
      <c r="B72" s="5" t="s">
        <v>58</v>
      </c>
      <c r="C72" s="7"/>
      <c r="D72" s="19" t="s">
        <v>69</v>
      </c>
      <c r="E72" s="19"/>
      <c r="F72" s="19"/>
      <c r="G72" s="19"/>
      <c r="H72" s="19"/>
      <c r="I72" s="19"/>
    </row>
    <row r="73" spans="2:9" ht="36" customHeight="1" x14ac:dyDescent="0.25">
      <c r="B73" s="5"/>
      <c r="C73" s="7"/>
      <c r="D73" s="19"/>
      <c r="E73" s="19"/>
      <c r="F73" s="19"/>
      <c r="G73" s="19"/>
      <c r="H73" s="19"/>
      <c r="I73" s="19"/>
    </row>
    <row r="74" spans="2:9" ht="15" customHeight="1" x14ac:dyDescent="0.2">
      <c r="B74" s="7"/>
      <c r="C74" s="7"/>
      <c r="D74" s="7"/>
      <c r="E74" s="7"/>
      <c r="F74" s="7"/>
      <c r="G74" s="7"/>
      <c r="H74" s="7"/>
      <c r="I74" s="7"/>
    </row>
    <row r="75" spans="2:9" ht="15" customHeight="1" x14ac:dyDescent="0.25">
      <c r="B75" s="17" t="s">
        <v>59</v>
      </c>
      <c r="C75" s="17"/>
      <c r="D75" s="19" t="s">
        <v>64</v>
      </c>
      <c r="E75" s="19"/>
      <c r="F75" s="19"/>
      <c r="G75" s="19"/>
      <c r="H75" s="19"/>
      <c r="I75" s="19"/>
    </row>
    <row r="76" spans="2:9" ht="15" customHeight="1" x14ac:dyDescent="0.25">
      <c r="B76" s="5"/>
      <c r="C76" s="5"/>
      <c r="D76" s="10"/>
      <c r="E76" s="10"/>
      <c r="F76" s="10"/>
      <c r="G76" s="10"/>
      <c r="H76" s="10"/>
      <c r="I76" s="10"/>
    </row>
    <row r="77" spans="2:9" ht="15" customHeight="1" x14ac:dyDescent="0.2">
      <c r="B77" s="7"/>
      <c r="C77" s="7"/>
      <c r="D77" s="7"/>
      <c r="E77" s="7"/>
      <c r="F77" s="7"/>
      <c r="G77" s="7"/>
      <c r="H77" s="7"/>
      <c r="I77" s="7"/>
    </row>
    <row r="78" spans="2:9" ht="15" customHeight="1" x14ac:dyDescent="0.25">
      <c r="B78" s="17" t="s">
        <v>71</v>
      </c>
      <c r="C78" s="17"/>
      <c r="D78" s="20" t="s">
        <v>61</v>
      </c>
      <c r="E78" s="21"/>
      <c r="F78" s="21"/>
      <c r="G78" s="21"/>
      <c r="H78" s="21"/>
      <c r="I78" s="22"/>
    </row>
    <row r="79" spans="2:9" ht="15" customHeight="1" x14ac:dyDescent="0.25">
      <c r="B79" s="5"/>
      <c r="C79" s="5"/>
      <c r="D79" s="6"/>
      <c r="E79" s="6"/>
      <c r="F79" s="6"/>
      <c r="G79" s="6"/>
      <c r="H79" s="6"/>
      <c r="I79" s="6"/>
    </row>
    <row r="80" spans="2:9" ht="15" customHeight="1" x14ac:dyDescent="0.2">
      <c r="B80" s="7"/>
      <c r="C80" s="7"/>
      <c r="D80" s="7"/>
      <c r="E80" s="7"/>
      <c r="F80" s="7"/>
      <c r="G80" s="7"/>
      <c r="H80" s="7"/>
      <c r="I80" s="7"/>
    </row>
    <row r="81" spans="2:9" ht="15" customHeight="1" x14ac:dyDescent="0.25">
      <c r="B81" s="17" t="s">
        <v>74</v>
      </c>
      <c r="C81" s="17"/>
      <c r="D81" s="18" t="s">
        <v>66</v>
      </c>
      <c r="E81" s="18"/>
      <c r="F81" s="18"/>
      <c r="G81" s="18"/>
      <c r="H81" s="18"/>
      <c r="I81" s="18"/>
    </row>
    <row r="82" spans="2:9" ht="15" customHeight="1" x14ac:dyDescent="0.25">
      <c r="B82" s="5"/>
      <c r="C82" s="5"/>
      <c r="D82" s="6"/>
      <c r="E82" s="6"/>
      <c r="F82" s="6"/>
      <c r="G82" s="6"/>
      <c r="H82" s="6"/>
      <c r="I82" s="6"/>
    </row>
    <row r="83" spans="2:9" ht="15" customHeight="1" x14ac:dyDescent="0.2">
      <c r="B83" s="7"/>
      <c r="C83" s="7"/>
      <c r="D83" s="7"/>
      <c r="E83" s="7"/>
      <c r="F83" s="7"/>
      <c r="G83" s="7"/>
      <c r="H83" s="7"/>
      <c r="I83" s="7"/>
    </row>
    <row r="84" spans="2:9" ht="15" customHeight="1" x14ac:dyDescent="0.25">
      <c r="B84" s="17" t="s">
        <v>73</v>
      </c>
      <c r="C84" s="17"/>
      <c r="D84" s="20" t="s">
        <v>65</v>
      </c>
      <c r="E84" s="21"/>
      <c r="F84" s="21"/>
      <c r="G84" s="21"/>
      <c r="H84" s="21"/>
      <c r="I84" s="22"/>
    </row>
    <row r="85" spans="2:9" ht="15" customHeight="1" x14ac:dyDescent="0.25">
      <c r="B85" s="5"/>
      <c r="C85" s="5"/>
      <c r="D85" s="6"/>
      <c r="E85" s="6"/>
      <c r="F85" s="6"/>
      <c r="G85" s="6"/>
      <c r="H85" s="6"/>
      <c r="I85" s="6"/>
    </row>
    <row r="86" spans="2:9" ht="15" customHeight="1" x14ac:dyDescent="0.2">
      <c r="B86" s="7"/>
      <c r="C86" s="7"/>
      <c r="D86" s="7"/>
      <c r="E86" s="7"/>
      <c r="F86" s="7"/>
      <c r="G86" s="7"/>
      <c r="H86" s="7"/>
      <c r="I86" s="7"/>
    </row>
    <row r="87" spans="2:9" ht="15" customHeight="1" x14ac:dyDescent="0.25">
      <c r="B87" s="17" t="s">
        <v>67</v>
      </c>
      <c r="C87" s="17"/>
      <c r="D87" s="18" t="s">
        <v>63</v>
      </c>
      <c r="E87" s="18"/>
      <c r="F87" s="18"/>
      <c r="G87" s="18"/>
      <c r="H87" s="18"/>
      <c r="I87" s="18"/>
    </row>
  </sheetData>
  <sortState ref="A2:H57">
    <sortCondition ref="A2"/>
  </sortState>
  <mergeCells count="17">
    <mergeCell ref="D81:I81"/>
    <mergeCell ref="D87:I87"/>
    <mergeCell ref="B81:C81"/>
    <mergeCell ref="B84:C84"/>
    <mergeCell ref="B87:C87"/>
    <mergeCell ref="D84:I84"/>
    <mergeCell ref="E60:G60"/>
    <mergeCell ref="B69:C69"/>
    <mergeCell ref="B66:C66"/>
    <mergeCell ref="B75:C75"/>
    <mergeCell ref="B78:C78"/>
    <mergeCell ref="D66:I66"/>
    <mergeCell ref="D69:I69"/>
    <mergeCell ref="D75:I75"/>
    <mergeCell ref="D78:I78"/>
    <mergeCell ref="D72:I73"/>
    <mergeCell ref="D62:I63"/>
  </mergeCells>
  <pageMargins left="0.7" right="0.7" top="0.6" bottom="0.75" header="0.3" footer="0.3"/>
  <pageSetup scale="60" fitToHeight="0" orientation="landscape" r:id="rId1"/>
  <headerFooter>
    <oddHeader>&amp;C&amp;"-,Bold" 2017-2019 SPIL
SILC Resource Plans - Year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rsa (77)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 Kimball (ACL)</dc:creator>
  <cp:lastModifiedBy>Windows User</cp:lastModifiedBy>
  <cp:lastPrinted>2018-10-22T19:04:01Z</cp:lastPrinted>
  <dcterms:created xsi:type="dcterms:W3CDTF">2018-10-10T19:39:57Z</dcterms:created>
  <dcterms:modified xsi:type="dcterms:W3CDTF">2019-01-03T17:36:54Z</dcterms:modified>
</cp:coreProperties>
</file>