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etah.sharepoint.com/sites/ACL2024-29/Shared Documents/Main/3.16 Administration on Disabilities/Web support/P&amp;A FY 2020-21 Web Postings 2/P&amp;A FY 2020-21 Web Postings 2/"/>
    </mc:Choice>
  </mc:AlternateContent>
  <xr:revisionPtr revIDLastSave="60" documentId="14_{6D59B53E-49D4-467C-929B-78D4E5F2E116}" xr6:coauthVersionLast="47" xr6:coauthVersionMax="47" xr10:uidLastSave="{BCACE75F-67C2-4261-8033-08F493F0B308}"/>
  <bookViews>
    <workbookView xWindow="-28920" yWindow="-120" windowWidth="29040" windowHeight="15720" xr2:uid="{DC76E4A9-E49D-4D27-BAD6-EFC1EFE0B88C}"/>
  </bookViews>
  <sheets>
    <sheet name="Ind Cases- Reasons For Closing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1" l="1"/>
  <c r="F57" i="1"/>
  <c r="F56" i="1"/>
  <c r="F53" i="1"/>
  <c r="F54" i="1"/>
  <c r="F55" i="1"/>
  <c r="F52" i="1"/>
  <c r="F51" i="1"/>
  <c r="F50" i="1"/>
  <c r="F49" i="1"/>
  <c r="F48" i="1"/>
  <c r="F47" i="1"/>
  <c r="F46" i="1"/>
  <c r="D58" i="1"/>
  <c r="D57" i="1"/>
  <c r="D56" i="1"/>
  <c r="D55" i="1"/>
  <c r="D54" i="1"/>
  <c r="D53" i="1"/>
  <c r="D52" i="1"/>
  <c r="D51" i="1"/>
  <c r="D50" i="1"/>
  <c r="D49" i="1"/>
  <c r="D48" i="1"/>
  <c r="D47" i="1"/>
  <c r="F45" i="1"/>
  <c r="F44" i="1"/>
  <c r="D46" i="1"/>
  <c r="D45" i="1"/>
  <c r="D44" i="1"/>
</calcChain>
</file>

<file path=xl/sharedStrings.xml><?xml version="1.0" encoding="utf-8"?>
<sst xmlns="http://schemas.openxmlformats.org/spreadsheetml/2006/main" count="123" uniqueCount="27">
  <si>
    <t>Reasons for Closing Individual Intervention Files</t>
  </si>
  <si>
    <t>1. Number of Closed Cases in which Client’s Objective Was Partially or Fully Met</t>
  </si>
  <si>
    <t>PAAT</t>
  </si>
  <si>
    <t>PADD</t>
  </si>
  <si>
    <t>PATBI</t>
  </si>
  <si>
    <t>PAVA</t>
  </si>
  <si>
    <t>2. Some Issues Resolved in Client’s Favor</t>
  </si>
  <si>
    <t>3. Other Representation Found</t>
  </si>
  <si>
    <t>4. Individual Withdrew Complaint</t>
  </si>
  <si>
    <t>5. Services Were Not Needed Due To Client’s Death or Relocation</t>
  </si>
  <si>
    <t>6. P&amp;A Withdrew Because Individual or Client Would Not Cooperate</t>
  </si>
  <si>
    <t>7. Individual’s Case Lacked Merit</t>
  </si>
  <si>
    <t>8. Individual’s Issue Not Favorably Resolved</t>
  </si>
  <si>
    <t>9. Appeal(s) Unsuccessful</t>
  </si>
  <si>
    <t>TOTAL</t>
  </si>
  <si>
    <t>1. Complaint was Withdrawn</t>
  </si>
  <si>
    <t>2. Other Appropriate Entity Investigating</t>
  </si>
  <si>
    <t>3. P&amp;A withdrew because Individual or Client Would Not Cooperate</t>
  </si>
  <si>
    <t>4. Investigation completed</t>
  </si>
  <si>
    <t>Total</t>
  </si>
  <si>
    <t>P&amp;A Programs</t>
  </si>
  <si>
    <t>FY 2020 Cases</t>
  </si>
  <si>
    <t>FY 2020 Percentages</t>
  </si>
  <si>
    <t>FY 2021 Cases</t>
  </si>
  <si>
    <t>FY 2021 Percentages</t>
  </si>
  <si>
    <t>Title: Reasons for Closing Individual Cases and Investigation Files</t>
  </si>
  <si>
    <t>Reasons for Closing IndividualFiles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</si>
</sst>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ptos Narrow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164" fontId="3" fillId="2" borderId="3" xfId="1" applyNumberFormat="1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vertical="top"/>
    </xf>
    <xf numFmtId="0" fontId="3" fillId="3" borderId="3" xfId="0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3" fillId="3" borderId="0" xfId="0" applyFont="1" applyFill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164" fontId="3" fillId="2" borderId="5" xfId="1" applyNumberFormat="1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center" vertical="top"/>
    </xf>
    <xf numFmtId="164" fontId="3" fillId="2" borderId="1" xfId="1" applyNumberFormat="1" applyFont="1" applyFill="1" applyBorder="1" applyAlignment="1">
      <alignment vertical="top" wrapText="1"/>
    </xf>
    <xf numFmtId="164" fontId="3" fillId="2" borderId="2" xfId="1" applyNumberFormat="1" applyFont="1" applyFill="1" applyBorder="1" applyAlignment="1">
      <alignment vertical="top"/>
    </xf>
    <xf numFmtId="164" fontId="3" fillId="2" borderId="1" xfId="1" applyNumberFormat="1" applyFont="1" applyFill="1" applyBorder="1" applyAlignment="1">
      <alignment vertical="top"/>
    </xf>
    <xf numFmtId="164" fontId="3" fillId="2" borderId="3" xfId="1" applyNumberFormat="1" applyFont="1" applyFill="1" applyBorder="1" applyAlignment="1">
      <alignment vertical="top" wrapText="1"/>
    </xf>
    <xf numFmtId="164" fontId="3" fillId="2" borderId="3" xfId="1" applyNumberFormat="1" applyFont="1" applyFill="1" applyBorder="1" applyAlignment="1">
      <alignment vertical="top"/>
    </xf>
    <xf numFmtId="164" fontId="3" fillId="2" borderId="6" xfId="1" applyNumberFormat="1" applyFont="1" applyFill="1" applyBorder="1" applyAlignment="1">
      <alignment vertical="top"/>
    </xf>
    <xf numFmtId="164" fontId="3" fillId="2" borderId="7" xfId="1" applyNumberFormat="1" applyFont="1" applyFill="1" applyBorder="1" applyAlignment="1">
      <alignment vertical="top"/>
    </xf>
    <xf numFmtId="0" fontId="3" fillId="3" borderId="0" xfId="0" applyFont="1" applyFill="1" applyAlignment="1">
      <alignment horizontal="left" vertical="top"/>
    </xf>
    <xf numFmtId="9" fontId="3" fillId="2" borderId="2" xfId="2" applyFont="1" applyFill="1" applyBorder="1" applyAlignment="1">
      <alignment vertical="top"/>
    </xf>
    <xf numFmtId="9" fontId="3" fillId="2" borderId="1" xfId="2" applyFont="1" applyFill="1" applyBorder="1" applyAlignment="1">
      <alignment vertical="top"/>
    </xf>
    <xf numFmtId="9" fontId="3" fillId="2" borderId="6" xfId="2" applyFont="1" applyFill="1" applyBorder="1" applyAlignment="1">
      <alignment vertical="top"/>
    </xf>
  </cellXfs>
  <cellStyles count="3">
    <cellStyle name="Comma" xfId="1" builtinId="3"/>
    <cellStyle name="Normal" xfId="0" builtinId="0"/>
    <cellStyle name="Percent" xfId="2" builtinId="5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top" textRotation="0" indent="0" justifyLastLine="0" shrinkToFit="0" readingOrder="0"/>
    </dxf>
    <dxf>
      <border outline="0">
        <bottom style="thin">
          <color indexed="64"/>
        </bottom>
      </border>
    </dxf>
    <dxf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0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95C068-4D44-456C-BCE0-EFE29E43CAE2}" name="Table3" displayName="Table3" ref="A2:F42" totalsRowShown="0" headerRowDxfId="19" dataDxfId="18" tableBorderDxfId="17">
  <autoFilter ref="A2:F42" xr:uid="{C495C068-4D44-456C-BCE0-EFE29E43CAE2}"/>
  <tableColumns count="6">
    <tableColumn id="1" xr3:uid="{B0D83C1A-8810-4AC0-8112-6556CE890F35}" name="Reasons for Closing IndividualFiles" dataDxfId="16" dataCellStyle="Comma"/>
    <tableColumn id="2" xr3:uid="{F8D12F7A-2BB2-4AA7-B747-00CAF0884DA8}" name="P&amp;A Programs" dataDxfId="15" dataCellStyle="Comma"/>
    <tableColumn id="3" xr3:uid="{F05BBBAB-F515-4605-9B0C-B663924BD82F}" name="FY 2020 Cases" dataDxfId="14" dataCellStyle="Comma"/>
    <tableColumn id="5" xr3:uid="{FBB7DDA0-6D3A-444B-A297-40441CE80457}" name="FY 2020 Percentages" dataDxfId="13" dataCellStyle="Percent"/>
    <tableColumn id="4" xr3:uid="{D96F5358-105E-4A59-9551-EBCCB86AB3EA}" name="FY 2021 Cases" dataDxfId="12" dataCellStyle="Comma"/>
    <tableColumn id="6" xr3:uid="{F09A7DDA-B13F-4B5B-B55A-3D10E44473A2}" name="FY 2021 Percentages" dataDxfId="11" dataCellStyle="Percent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94853DE-117E-47BB-822D-1E22C1AB0928}" name="Table4" displayName="Table4" ref="A43:F58" totalsRowShown="0" headerRowDxfId="10" dataDxfId="8" headerRowBorderDxfId="9" tableBorderDxfId="7" totalsRowBorderDxfId="6">
  <autoFilter ref="A43:F58" xr:uid="{F94853DE-117E-47BB-822D-1E22C1AB0928}"/>
  <tableColumns count="6">
    <tableColumn id="1" xr3:uid="{A51BA213-CC4C-420D-9EF5-1911DBD9B3FE}" name="Reasons for Closing Individual Intervention Files" dataDxfId="5" dataCellStyle="Comma"/>
    <tableColumn id="2" xr3:uid="{626F78A2-5C61-440C-955D-54761C3DA93C}" name="P&amp;A Programs" dataDxfId="4" dataCellStyle="Comma"/>
    <tableColumn id="3" xr3:uid="{6D919F67-B136-4438-82FC-8A2F4E3D0E10}" name="FY 2020 Cases" dataDxfId="3" dataCellStyle="Comma"/>
    <tableColumn id="5" xr3:uid="{EBD76774-85B0-495E-93F6-FAD131D57B65}" name="FY 2020 Percentages" dataDxfId="2" dataCellStyle="Comma"/>
    <tableColumn id="4" xr3:uid="{80ED3721-0A3B-4543-A4D4-122DCC136933}" name="FY 2021 Cases" dataDxfId="1" dataCellStyle="Comma"/>
    <tableColumn id="6" xr3:uid="{C30038FE-78E3-427C-9080-F20F512D6588}" name="FY 2021 Percentages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24175-6628-49B0-92A6-702FF5F78309}">
  <dimension ref="A1:F58"/>
  <sheetViews>
    <sheetView tabSelected="1" workbookViewId="0"/>
  </sheetViews>
  <sheetFormatPr defaultRowHeight="14.6" x14ac:dyDescent="0.4"/>
  <cols>
    <col min="1" max="1" width="46.69140625" style="4" customWidth="1"/>
    <col min="2" max="6" width="19" style="4" customWidth="1"/>
  </cols>
  <sheetData>
    <row r="1" spans="1:6" ht="29.15" x14ac:dyDescent="0.4">
      <c r="A1" s="6" t="s">
        <v>25</v>
      </c>
      <c r="B1" s="6"/>
      <c r="C1" s="6"/>
      <c r="D1" s="6"/>
    </row>
    <row r="2" spans="1:6" s="4" customFormat="1" ht="36.75" customHeight="1" x14ac:dyDescent="0.4">
      <c r="A2" s="5" t="s">
        <v>26</v>
      </c>
      <c r="B2" s="2" t="s">
        <v>20</v>
      </c>
      <c r="C2" s="3" t="s">
        <v>21</v>
      </c>
      <c r="D2" s="3" t="s">
        <v>22</v>
      </c>
      <c r="E2" s="3" t="s">
        <v>23</v>
      </c>
      <c r="F2" s="16" t="s">
        <v>24</v>
      </c>
    </row>
    <row r="3" spans="1:6" ht="29.15" x14ac:dyDescent="0.4">
      <c r="A3" s="1" t="s">
        <v>1</v>
      </c>
      <c r="B3" s="9" t="s">
        <v>2</v>
      </c>
      <c r="C3" s="10">
        <v>619</v>
      </c>
      <c r="D3" s="17">
        <v>0.66345123258306538</v>
      </c>
      <c r="E3" s="10">
        <v>587</v>
      </c>
      <c r="F3" s="17">
        <v>0.64576457645764573</v>
      </c>
    </row>
    <row r="4" spans="1:6" ht="29.15" x14ac:dyDescent="0.4">
      <c r="A4" s="1" t="s">
        <v>1</v>
      </c>
      <c r="B4" s="9" t="s">
        <v>3</v>
      </c>
      <c r="C4" s="11">
        <v>6467</v>
      </c>
      <c r="D4" s="18">
        <v>0.70232406602953956</v>
      </c>
      <c r="E4" s="11">
        <v>5240</v>
      </c>
      <c r="F4" s="18">
        <v>0.71137659516698348</v>
      </c>
    </row>
    <row r="5" spans="1:6" ht="29.15" x14ac:dyDescent="0.4">
      <c r="A5" s="1" t="s">
        <v>1</v>
      </c>
      <c r="B5" s="9" t="s">
        <v>4</v>
      </c>
      <c r="C5" s="11">
        <v>621</v>
      </c>
      <c r="D5" s="18">
        <v>0.60174418604651159</v>
      </c>
      <c r="E5" s="11">
        <v>492</v>
      </c>
      <c r="F5" s="18">
        <v>0.6029411764705882</v>
      </c>
    </row>
    <row r="6" spans="1:6" ht="29.15" x14ac:dyDescent="0.4">
      <c r="A6" s="1" t="s">
        <v>1</v>
      </c>
      <c r="B6" s="9" t="s">
        <v>5</v>
      </c>
      <c r="C6" s="11">
        <v>347</v>
      </c>
      <c r="D6" s="18">
        <v>0.94037940379403795</v>
      </c>
      <c r="E6" s="11">
        <v>353</v>
      </c>
      <c r="F6" s="18">
        <v>0.57119741100323629</v>
      </c>
    </row>
    <row r="7" spans="1:6" x14ac:dyDescent="0.4">
      <c r="A7" s="1" t="s">
        <v>6</v>
      </c>
      <c r="B7" s="9" t="s">
        <v>2</v>
      </c>
      <c r="C7" s="11">
        <v>116</v>
      </c>
      <c r="D7" s="18">
        <v>0.12433011789924973</v>
      </c>
      <c r="E7" s="11">
        <v>110</v>
      </c>
      <c r="F7" s="18">
        <v>0.12101210121012101</v>
      </c>
    </row>
    <row r="8" spans="1:6" x14ac:dyDescent="0.4">
      <c r="A8" s="1" t="s">
        <v>6</v>
      </c>
      <c r="B8" s="9" t="s">
        <v>3</v>
      </c>
      <c r="C8" s="11">
        <v>1097</v>
      </c>
      <c r="D8" s="18">
        <v>0.11913553431798436</v>
      </c>
      <c r="E8" s="11">
        <v>789</v>
      </c>
      <c r="F8" s="18">
        <v>0.10711376595166984</v>
      </c>
    </row>
    <row r="9" spans="1:6" x14ac:dyDescent="0.4">
      <c r="A9" s="1" t="s">
        <v>6</v>
      </c>
      <c r="B9" s="9" t="s">
        <v>4</v>
      </c>
      <c r="C9" s="11">
        <v>173</v>
      </c>
      <c r="D9" s="18">
        <v>0.16763565891472867</v>
      </c>
      <c r="E9" s="11">
        <v>137</v>
      </c>
      <c r="F9" s="18">
        <v>0.16789215686274508</v>
      </c>
    </row>
    <row r="10" spans="1:6" x14ac:dyDescent="0.4">
      <c r="A10" s="1" t="s">
        <v>6</v>
      </c>
      <c r="B10" s="9" t="s">
        <v>5</v>
      </c>
      <c r="C10" s="11">
        <v>17</v>
      </c>
      <c r="D10" s="18">
        <v>4.6070460704607047E-2</v>
      </c>
      <c r="E10" s="11">
        <v>163</v>
      </c>
      <c r="F10" s="18">
        <v>0.26375404530744334</v>
      </c>
    </row>
    <row r="11" spans="1:6" x14ac:dyDescent="0.4">
      <c r="A11" s="1" t="s">
        <v>7</v>
      </c>
      <c r="B11" s="9" t="s">
        <v>2</v>
      </c>
      <c r="C11" s="11">
        <v>10</v>
      </c>
      <c r="D11" s="18">
        <v>1.0718113612004287E-2</v>
      </c>
      <c r="E11" s="11">
        <v>11</v>
      </c>
      <c r="F11" s="18">
        <v>1.2101210121012101E-2</v>
      </c>
    </row>
    <row r="12" spans="1:6" x14ac:dyDescent="0.4">
      <c r="A12" s="1" t="s">
        <v>7</v>
      </c>
      <c r="B12" s="9" t="s">
        <v>3</v>
      </c>
      <c r="C12" s="11">
        <v>163</v>
      </c>
      <c r="D12" s="18">
        <v>1.7701998262380537E-2</v>
      </c>
      <c r="E12" s="11">
        <v>125</v>
      </c>
      <c r="F12" s="18">
        <v>1.6969861525929948E-2</v>
      </c>
    </row>
    <row r="13" spans="1:6" x14ac:dyDescent="0.4">
      <c r="A13" s="1" t="s">
        <v>7</v>
      </c>
      <c r="B13" s="9" t="s">
        <v>4</v>
      </c>
      <c r="C13" s="11">
        <v>21</v>
      </c>
      <c r="D13" s="18">
        <v>2.0348837209302327E-2</v>
      </c>
      <c r="E13" s="11">
        <v>25</v>
      </c>
      <c r="F13" s="18">
        <v>3.0637254901960783E-2</v>
      </c>
    </row>
    <row r="14" spans="1:6" x14ac:dyDescent="0.4">
      <c r="A14" s="1" t="s">
        <v>7</v>
      </c>
      <c r="B14" s="9" t="s">
        <v>5</v>
      </c>
      <c r="C14" s="11">
        <v>1</v>
      </c>
      <c r="D14" s="18">
        <v>2.7100271002710027E-3</v>
      </c>
      <c r="E14" s="11">
        <v>10</v>
      </c>
      <c r="F14" s="18">
        <v>1.6181229773462782E-2</v>
      </c>
    </row>
    <row r="15" spans="1:6" x14ac:dyDescent="0.4">
      <c r="A15" s="1" t="s">
        <v>8</v>
      </c>
      <c r="B15" s="9" t="s">
        <v>2</v>
      </c>
      <c r="C15" s="11">
        <v>59</v>
      </c>
      <c r="D15" s="18">
        <v>6.3236870310825297E-2</v>
      </c>
      <c r="E15" s="11">
        <v>84</v>
      </c>
      <c r="F15" s="18">
        <v>9.2409240924092403E-2</v>
      </c>
    </row>
    <row r="16" spans="1:6" x14ac:dyDescent="0.4">
      <c r="A16" s="1" t="s">
        <v>8</v>
      </c>
      <c r="B16" s="9" t="s">
        <v>3</v>
      </c>
      <c r="C16" s="11">
        <v>469</v>
      </c>
      <c r="D16" s="18">
        <v>5.0933970460469158E-2</v>
      </c>
      <c r="E16" s="11">
        <v>440</v>
      </c>
      <c r="F16" s="18">
        <v>5.9733912571273418E-2</v>
      </c>
    </row>
    <row r="17" spans="1:6" x14ac:dyDescent="0.4">
      <c r="A17" s="1" t="s">
        <v>8</v>
      </c>
      <c r="B17" s="9" t="s">
        <v>4</v>
      </c>
      <c r="C17" s="11">
        <v>49</v>
      </c>
      <c r="D17" s="18">
        <v>4.7480620155038761E-2</v>
      </c>
      <c r="E17" s="11">
        <v>39</v>
      </c>
      <c r="F17" s="18">
        <v>4.779411764705882E-2</v>
      </c>
    </row>
    <row r="18" spans="1:6" x14ac:dyDescent="0.4">
      <c r="A18" s="1" t="s">
        <v>8</v>
      </c>
      <c r="B18" s="9" t="s">
        <v>5</v>
      </c>
      <c r="C18" s="11">
        <v>0</v>
      </c>
      <c r="D18" s="18">
        <v>0</v>
      </c>
      <c r="E18" s="11">
        <v>30</v>
      </c>
      <c r="F18" s="18">
        <v>4.8543689320388349E-2</v>
      </c>
    </row>
    <row r="19" spans="1:6" ht="29.15" x14ac:dyDescent="0.4">
      <c r="A19" s="1" t="s">
        <v>9</v>
      </c>
      <c r="B19" s="9" t="s">
        <v>2</v>
      </c>
      <c r="C19" s="11">
        <v>18</v>
      </c>
      <c r="D19" s="18">
        <v>1.9292604501607719E-2</v>
      </c>
      <c r="E19" s="11">
        <v>18</v>
      </c>
      <c r="F19" s="18">
        <v>1.9801980198019802E-2</v>
      </c>
    </row>
    <row r="20" spans="1:6" ht="29.15" x14ac:dyDescent="0.4">
      <c r="A20" s="1" t="s">
        <v>9</v>
      </c>
      <c r="B20" s="9" t="s">
        <v>3</v>
      </c>
      <c r="C20" s="11">
        <v>88</v>
      </c>
      <c r="D20" s="18">
        <v>9.5569070373588191E-3</v>
      </c>
      <c r="E20" s="11">
        <v>70</v>
      </c>
      <c r="F20" s="18">
        <v>9.503122454520771E-3</v>
      </c>
    </row>
    <row r="21" spans="1:6" ht="29.15" x14ac:dyDescent="0.4">
      <c r="A21" s="1" t="s">
        <v>9</v>
      </c>
      <c r="B21" s="9" t="s">
        <v>4</v>
      </c>
      <c r="C21" s="11">
        <v>15</v>
      </c>
      <c r="D21" s="18">
        <v>1.4534883720930232E-2</v>
      </c>
      <c r="E21" s="11">
        <v>8</v>
      </c>
      <c r="F21" s="18">
        <v>9.8039215686274508E-3</v>
      </c>
    </row>
    <row r="22" spans="1:6" ht="29.15" x14ac:dyDescent="0.4">
      <c r="A22" s="1" t="s">
        <v>9</v>
      </c>
      <c r="B22" s="9" t="s">
        <v>5</v>
      </c>
      <c r="C22" s="11">
        <v>1</v>
      </c>
      <c r="D22" s="18">
        <v>2.7100271002710027E-3</v>
      </c>
      <c r="E22" s="11">
        <v>1</v>
      </c>
      <c r="F22" s="18">
        <v>1.6181229773462784E-3</v>
      </c>
    </row>
    <row r="23" spans="1:6" ht="29.15" x14ac:dyDescent="0.4">
      <c r="A23" s="1" t="s">
        <v>10</v>
      </c>
      <c r="B23" s="9" t="s">
        <v>2</v>
      </c>
      <c r="C23" s="11">
        <v>30</v>
      </c>
      <c r="D23" s="18">
        <v>3.215434083601286E-2</v>
      </c>
      <c r="E23" s="11">
        <v>33</v>
      </c>
      <c r="F23" s="18">
        <v>3.6303630363036306E-2</v>
      </c>
    </row>
    <row r="24" spans="1:6" ht="29.15" x14ac:dyDescent="0.4">
      <c r="A24" s="1" t="s">
        <v>10</v>
      </c>
      <c r="B24" s="9" t="s">
        <v>3</v>
      </c>
      <c r="C24" s="11">
        <v>351</v>
      </c>
      <c r="D24" s="18">
        <v>3.8119026933101652E-2</v>
      </c>
      <c r="E24" s="11">
        <v>221</v>
      </c>
      <c r="F24" s="18">
        <v>3.0002715177844148E-2</v>
      </c>
    </row>
    <row r="25" spans="1:6" ht="29.15" x14ac:dyDescent="0.4">
      <c r="A25" s="1" t="s">
        <v>10</v>
      </c>
      <c r="B25" s="9" t="s">
        <v>4</v>
      </c>
      <c r="C25" s="11">
        <v>43</v>
      </c>
      <c r="D25" s="18">
        <v>4.1666666666666664E-2</v>
      </c>
      <c r="E25" s="11">
        <v>37</v>
      </c>
      <c r="F25" s="18">
        <v>4.5343137254901959E-2</v>
      </c>
    </row>
    <row r="26" spans="1:6" ht="29.15" x14ac:dyDescent="0.4">
      <c r="A26" s="1" t="s">
        <v>10</v>
      </c>
      <c r="B26" s="9" t="s">
        <v>5</v>
      </c>
      <c r="C26" s="11">
        <v>0</v>
      </c>
      <c r="D26" s="18">
        <v>0</v>
      </c>
      <c r="E26" s="11">
        <v>2</v>
      </c>
      <c r="F26" s="18">
        <v>3.2362459546925568E-3</v>
      </c>
    </row>
    <row r="27" spans="1:6" x14ac:dyDescent="0.4">
      <c r="A27" s="1" t="s">
        <v>11</v>
      </c>
      <c r="B27" s="9" t="s">
        <v>2</v>
      </c>
      <c r="C27" s="11">
        <v>38</v>
      </c>
      <c r="D27" s="18">
        <v>4.0728831725616289E-2</v>
      </c>
      <c r="E27" s="11">
        <v>43</v>
      </c>
      <c r="F27" s="18">
        <v>4.7304730473047306E-2</v>
      </c>
    </row>
    <row r="28" spans="1:6" x14ac:dyDescent="0.4">
      <c r="A28" s="1" t="s">
        <v>11</v>
      </c>
      <c r="B28" s="9" t="s">
        <v>3</v>
      </c>
      <c r="C28" s="11">
        <v>333</v>
      </c>
      <c r="D28" s="18">
        <v>3.6164205039096439E-2</v>
      </c>
      <c r="E28" s="11">
        <v>255</v>
      </c>
      <c r="F28" s="18">
        <v>3.4618517512897094E-2</v>
      </c>
    </row>
    <row r="29" spans="1:6" x14ac:dyDescent="0.4">
      <c r="A29" s="1" t="s">
        <v>11</v>
      </c>
      <c r="B29" s="9" t="s">
        <v>4</v>
      </c>
      <c r="C29" s="11">
        <v>66</v>
      </c>
      <c r="D29" s="18">
        <v>6.3953488372093026E-2</v>
      </c>
      <c r="E29" s="11">
        <v>50</v>
      </c>
      <c r="F29" s="18">
        <v>6.1274509803921566E-2</v>
      </c>
    </row>
    <row r="30" spans="1:6" x14ac:dyDescent="0.4">
      <c r="A30" s="1" t="s">
        <v>11</v>
      </c>
      <c r="B30" s="9" t="s">
        <v>5</v>
      </c>
      <c r="C30" s="11">
        <v>1</v>
      </c>
      <c r="D30" s="18">
        <v>2.7100271002710027E-3</v>
      </c>
      <c r="E30" s="11">
        <v>52</v>
      </c>
      <c r="F30" s="18">
        <v>8.4142394822006472E-2</v>
      </c>
    </row>
    <row r="31" spans="1:6" x14ac:dyDescent="0.4">
      <c r="A31" s="1" t="s">
        <v>12</v>
      </c>
      <c r="B31" s="9" t="s">
        <v>2</v>
      </c>
      <c r="C31" s="11">
        <v>17</v>
      </c>
      <c r="D31" s="18">
        <v>1.8220793140407289E-2</v>
      </c>
      <c r="E31" s="11">
        <v>11</v>
      </c>
      <c r="F31" s="18">
        <v>1.2101210121012101E-2</v>
      </c>
    </row>
    <row r="32" spans="1:6" x14ac:dyDescent="0.4">
      <c r="A32" s="1" t="s">
        <v>12</v>
      </c>
      <c r="B32" s="9" t="s">
        <v>3</v>
      </c>
      <c r="C32" s="11">
        <v>160</v>
      </c>
      <c r="D32" s="18">
        <v>1.7376194613379671E-2</v>
      </c>
      <c r="E32" s="11">
        <v>188</v>
      </c>
      <c r="F32" s="18">
        <v>2.5522671734998642E-2</v>
      </c>
    </row>
    <row r="33" spans="1:6" x14ac:dyDescent="0.4">
      <c r="A33" s="1" t="s">
        <v>12</v>
      </c>
      <c r="B33" s="9" t="s">
        <v>4</v>
      </c>
      <c r="C33" s="11">
        <v>19</v>
      </c>
      <c r="D33" s="18">
        <v>1.8410852713178296E-2</v>
      </c>
      <c r="E33" s="11">
        <v>23</v>
      </c>
      <c r="F33" s="18">
        <v>2.8186274509803922E-2</v>
      </c>
    </row>
    <row r="34" spans="1:6" x14ac:dyDescent="0.4">
      <c r="A34" s="1" t="s">
        <v>12</v>
      </c>
      <c r="B34" s="9" t="s">
        <v>5</v>
      </c>
      <c r="C34" s="11">
        <v>2</v>
      </c>
      <c r="D34" s="18">
        <v>5.4200542005420054E-3</v>
      </c>
      <c r="E34" s="11">
        <v>6</v>
      </c>
      <c r="F34" s="18">
        <v>9.7087378640776691E-3</v>
      </c>
    </row>
    <row r="35" spans="1:6" x14ac:dyDescent="0.4">
      <c r="A35" s="1" t="s">
        <v>13</v>
      </c>
      <c r="B35" s="9" t="s">
        <v>2</v>
      </c>
      <c r="C35" s="11">
        <v>26</v>
      </c>
      <c r="D35" s="18">
        <v>2.7867095391211148E-2</v>
      </c>
      <c r="E35" s="11">
        <v>12</v>
      </c>
      <c r="F35" s="18">
        <v>1.3201320132013201E-2</v>
      </c>
    </row>
    <row r="36" spans="1:6" x14ac:dyDescent="0.4">
      <c r="A36" s="1" t="s">
        <v>13</v>
      </c>
      <c r="B36" s="9" t="s">
        <v>3</v>
      </c>
      <c r="C36" s="11">
        <v>80</v>
      </c>
      <c r="D36" s="18">
        <v>8.6880973066898355E-3</v>
      </c>
      <c r="E36" s="11">
        <v>38</v>
      </c>
      <c r="F36" s="18">
        <v>5.1588379038827042E-3</v>
      </c>
    </row>
    <row r="37" spans="1:6" x14ac:dyDescent="0.4">
      <c r="A37" s="1" t="s">
        <v>13</v>
      </c>
      <c r="B37" s="9" t="s">
        <v>4</v>
      </c>
      <c r="C37" s="11">
        <v>25</v>
      </c>
      <c r="D37" s="18">
        <v>2.4224806201550389E-2</v>
      </c>
      <c r="E37" s="11">
        <v>5</v>
      </c>
      <c r="F37" s="18">
        <v>6.1274509803921568E-3</v>
      </c>
    </row>
    <row r="38" spans="1:6" x14ac:dyDescent="0.4">
      <c r="A38" s="1" t="s">
        <v>13</v>
      </c>
      <c r="B38" s="9" t="s">
        <v>5</v>
      </c>
      <c r="C38" s="11">
        <v>0</v>
      </c>
      <c r="D38" s="18">
        <v>0</v>
      </c>
      <c r="E38" s="11">
        <v>1</v>
      </c>
      <c r="F38" s="18">
        <v>1.6181229773462784E-3</v>
      </c>
    </row>
    <row r="39" spans="1:6" x14ac:dyDescent="0.4">
      <c r="A39" s="1" t="s">
        <v>14</v>
      </c>
      <c r="B39" s="9" t="s">
        <v>2</v>
      </c>
      <c r="C39" s="11">
        <v>933</v>
      </c>
      <c r="D39" s="18">
        <v>1</v>
      </c>
      <c r="E39" s="11">
        <v>909</v>
      </c>
      <c r="F39" s="18">
        <v>1</v>
      </c>
    </row>
    <row r="40" spans="1:6" x14ac:dyDescent="0.4">
      <c r="A40" s="1" t="s">
        <v>14</v>
      </c>
      <c r="B40" s="9" t="s">
        <v>3</v>
      </c>
      <c r="C40" s="11">
        <v>9208</v>
      </c>
      <c r="D40" s="18">
        <v>1</v>
      </c>
      <c r="E40" s="11">
        <v>7366</v>
      </c>
      <c r="F40" s="18">
        <v>1</v>
      </c>
    </row>
    <row r="41" spans="1:6" x14ac:dyDescent="0.4">
      <c r="A41" s="1" t="s">
        <v>14</v>
      </c>
      <c r="B41" s="9" t="s">
        <v>4</v>
      </c>
      <c r="C41" s="11">
        <v>1032</v>
      </c>
      <c r="D41" s="18">
        <v>1</v>
      </c>
      <c r="E41" s="11">
        <v>816</v>
      </c>
      <c r="F41" s="18">
        <v>1</v>
      </c>
    </row>
    <row r="42" spans="1:6" x14ac:dyDescent="0.4">
      <c r="A42" s="1" t="s">
        <v>14</v>
      </c>
      <c r="B42" s="12" t="s">
        <v>5</v>
      </c>
      <c r="C42" s="13">
        <v>369</v>
      </c>
      <c r="D42" s="18">
        <v>1</v>
      </c>
      <c r="E42" s="13">
        <v>618</v>
      </c>
      <c r="F42" s="18">
        <v>1</v>
      </c>
    </row>
    <row r="43" spans="1:6" ht="25.5" customHeight="1" x14ac:dyDescent="0.4">
      <c r="A43" s="8" t="s">
        <v>0</v>
      </c>
      <c r="B43" s="2" t="s">
        <v>20</v>
      </c>
      <c r="C43" s="3" t="s">
        <v>21</v>
      </c>
      <c r="D43" s="3" t="s">
        <v>22</v>
      </c>
      <c r="E43" s="3" t="s">
        <v>23</v>
      </c>
      <c r="F43" s="16" t="s">
        <v>24</v>
      </c>
    </row>
    <row r="44" spans="1:6" x14ac:dyDescent="0.4">
      <c r="A44" s="7" t="s">
        <v>15</v>
      </c>
      <c r="B44" s="9" t="s">
        <v>2</v>
      </c>
      <c r="C44" s="11">
        <v>3</v>
      </c>
      <c r="D44" s="19">
        <f>+C44/C$56</f>
        <v>0.12</v>
      </c>
      <c r="E44" s="14">
        <v>9</v>
      </c>
      <c r="F44" s="19">
        <f>+E44/E$56</f>
        <v>0.375</v>
      </c>
    </row>
    <row r="45" spans="1:6" x14ac:dyDescent="0.4">
      <c r="A45" s="7" t="s">
        <v>15</v>
      </c>
      <c r="B45" s="9" t="s">
        <v>3</v>
      </c>
      <c r="C45" s="11">
        <v>40</v>
      </c>
      <c r="D45" s="19">
        <f>+C45/C$57</f>
        <v>3.7418147801683815E-2</v>
      </c>
      <c r="E45" s="14">
        <v>22</v>
      </c>
      <c r="F45" s="19">
        <f>+E45/E$57</f>
        <v>2.5056947608200455E-2</v>
      </c>
    </row>
    <row r="46" spans="1:6" x14ac:dyDescent="0.4">
      <c r="A46" s="7" t="s">
        <v>15</v>
      </c>
      <c r="B46" s="9" t="s">
        <v>4</v>
      </c>
      <c r="C46" s="11">
        <v>3</v>
      </c>
      <c r="D46" s="19">
        <f>+C46/C58</f>
        <v>0.11538461538461539</v>
      </c>
      <c r="E46" s="14">
        <v>0</v>
      </c>
      <c r="F46" s="19">
        <f>+E46/E$58</f>
        <v>0</v>
      </c>
    </row>
    <row r="47" spans="1:6" x14ac:dyDescent="0.4">
      <c r="A47" s="7" t="s">
        <v>16</v>
      </c>
      <c r="B47" s="9" t="s">
        <v>2</v>
      </c>
      <c r="C47" s="11">
        <v>2</v>
      </c>
      <c r="D47" s="19">
        <f>+C47/C$56</f>
        <v>0.08</v>
      </c>
      <c r="E47" s="14">
        <v>0</v>
      </c>
      <c r="F47" s="19">
        <f>+E47/E$56</f>
        <v>0</v>
      </c>
    </row>
    <row r="48" spans="1:6" x14ac:dyDescent="0.4">
      <c r="A48" s="7" t="s">
        <v>16</v>
      </c>
      <c r="B48" s="9" t="s">
        <v>3</v>
      </c>
      <c r="C48" s="11">
        <v>2</v>
      </c>
      <c r="D48" s="19">
        <f>+C48/C$57</f>
        <v>1.8709073900841909E-3</v>
      </c>
      <c r="E48" s="14">
        <v>0</v>
      </c>
      <c r="F48" s="19">
        <f>+E48/E$57</f>
        <v>0</v>
      </c>
    </row>
    <row r="49" spans="1:6" x14ac:dyDescent="0.4">
      <c r="A49" s="7" t="s">
        <v>16</v>
      </c>
      <c r="B49" s="9" t="s">
        <v>4</v>
      </c>
      <c r="C49" s="11">
        <v>2</v>
      </c>
      <c r="D49" s="19">
        <f>+C49/C$58</f>
        <v>7.6923076923076927E-2</v>
      </c>
      <c r="E49" s="14">
        <v>0</v>
      </c>
      <c r="F49" s="19">
        <f>+E49/E$58</f>
        <v>0</v>
      </c>
    </row>
    <row r="50" spans="1:6" ht="29.15" x14ac:dyDescent="0.4">
      <c r="A50" s="7" t="s">
        <v>17</v>
      </c>
      <c r="B50" s="9" t="s">
        <v>2</v>
      </c>
      <c r="C50" s="11">
        <v>1</v>
      </c>
      <c r="D50" s="19">
        <f>+C50/C$56</f>
        <v>0.04</v>
      </c>
      <c r="E50" s="14">
        <v>2</v>
      </c>
      <c r="F50" s="19">
        <f>+E50/E$56</f>
        <v>8.3333333333333329E-2</v>
      </c>
    </row>
    <row r="51" spans="1:6" ht="29.15" x14ac:dyDescent="0.4">
      <c r="A51" s="7" t="s">
        <v>17</v>
      </c>
      <c r="B51" s="9" t="s">
        <v>3</v>
      </c>
      <c r="C51" s="11">
        <v>14</v>
      </c>
      <c r="D51" s="19">
        <f>+C51/C$57</f>
        <v>1.3096351730589336E-2</v>
      </c>
      <c r="E51" s="14">
        <v>11</v>
      </c>
      <c r="F51" s="19">
        <f>+E51/E$57</f>
        <v>1.2528473804100227E-2</v>
      </c>
    </row>
    <row r="52" spans="1:6" ht="29.15" x14ac:dyDescent="0.4">
      <c r="A52" s="7" t="s">
        <v>17</v>
      </c>
      <c r="B52" s="9" t="s">
        <v>4</v>
      </c>
      <c r="C52" s="11">
        <v>1</v>
      </c>
      <c r="D52" s="19">
        <f>+C52/C$58</f>
        <v>3.8461538461538464E-2</v>
      </c>
      <c r="E52" s="14">
        <v>1</v>
      </c>
      <c r="F52" s="19">
        <f>+E52/E$58</f>
        <v>2.7777777777777776E-2</v>
      </c>
    </row>
    <row r="53" spans="1:6" x14ac:dyDescent="0.4">
      <c r="A53" s="7" t="s">
        <v>18</v>
      </c>
      <c r="B53" s="9" t="s">
        <v>2</v>
      </c>
      <c r="C53" s="11">
        <v>19</v>
      </c>
      <c r="D53" s="19">
        <f>+C53/C$56</f>
        <v>0.76</v>
      </c>
      <c r="E53" s="14">
        <v>13</v>
      </c>
      <c r="F53" s="19">
        <f>+E53/E$56</f>
        <v>0.54166666666666663</v>
      </c>
    </row>
    <row r="54" spans="1:6" x14ac:dyDescent="0.4">
      <c r="A54" s="7" t="s">
        <v>18</v>
      </c>
      <c r="B54" s="9" t="s">
        <v>3</v>
      </c>
      <c r="C54" s="11">
        <v>997</v>
      </c>
      <c r="D54" s="19">
        <f>+C54/C$57</f>
        <v>0.93264733395696908</v>
      </c>
      <c r="E54" s="14">
        <v>770</v>
      </c>
      <c r="F54" s="19">
        <f>+E54/E$57</f>
        <v>0.87699316628701596</v>
      </c>
    </row>
    <row r="55" spans="1:6" x14ac:dyDescent="0.4">
      <c r="A55" s="7" t="s">
        <v>18</v>
      </c>
      <c r="B55" s="9" t="s">
        <v>4</v>
      </c>
      <c r="C55" s="11">
        <v>21</v>
      </c>
      <c r="D55" s="19">
        <f>+C55/C$58</f>
        <v>0.80769230769230771</v>
      </c>
      <c r="E55" s="14">
        <v>31</v>
      </c>
      <c r="F55" s="19">
        <f>+E55/E$58</f>
        <v>0.86111111111111116</v>
      </c>
    </row>
    <row r="56" spans="1:6" x14ac:dyDescent="0.4">
      <c r="A56" s="7" t="s">
        <v>19</v>
      </c>
      <c r="B56" s="9" t="s">
        <v>2</v>
      </c>
      <c r="C56" s="11">
        <v>25</v>
      </c>
      <c r="D56" s="19">
        <f>+C56/C$56</f>
        <v>1</v>
      </c>
      <c r="E56" s="14">
        <v>24</v>
      </c>
      <c r="F56" s="19">
        <f>+E56/E$56</f>
        <v>1</v>
      </c>
    </row>
    <row r="57" spans="1:6" x14ac:dyDescent="0.4">
      <c r="A57" s="7" t="s">
        <v>19</v>
      </c>
      <c r="B57" s="9" t="s">
        <v>3</v>
      </c>
      <c r="C57" s="11">
        <v>1069</v>
      </c>
      <c r="D57" s="19">
        <f>+C57/C$57</f>
        <v>1</v>
      </c>
      <c r="E57" s="14">
        <v>878</v>
      </c>
      <c r="F57" s="19">
        <f>+E57/E$57</f>
        <v>1</v>
      </c>
    </row>
    <row r="58" spans="1:6" x14ac:dyDescent="0.4">
      <c r="A58" s="7" t="s">
        <v>19</v>
      </c>
      <c r="B58" s="12" t="s">
        <v>4</v>
      </c>
      <c r="C58" s="13">
        <v>26</v>
      </c>
      <c r="D58" s="19">
        <f>+C58/C$58</f>
        <v>1</v>
      </c>
      <c r="E58" s="15">
        <v>36</v>
      </c>
      <c r="F58" s="19">
        <f>+E58/E$58</f>
        <v>1</v>
      </c>
    </row>
  </sheetData>
  <phoneticPr fontId="4" type="noConversion"/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05C5001389F547A200C986EF384673" ma:contentTypeVersion="12" ma:contentTypeDescription="Create a new document." ma:contentTypeScope="" ma:versionID="dbb0288ca8866c68e7574815beaed8a4">
  <xsd:schema xmlns:xsd="http://www.w3.org/2001/XMLSchema" xmlns:xs="http://www.w3.org/2001/XMLSchema" xmlns:p="http://schemas.microsoft.com/office/2006/metadata/properties" xmlns:ns2="f06a9f50-680d-45b5-8ba6-a12e973f5114" xmlns:ns3="b83dec03-63b4-4233-b1c3-ee51fbe5d8f8" targetNamespace="http://schemas.microsoft.com/office/2006/metadata/properties" ma:root="true" ma:fieldsID="51ff9fb04bc4755b7e0c3df1e71846c5" ns2:_="" ns3:_="">
    <xsd:import namespace="f06a9f50-680d-45b5-8ba6-a12e973f5114"/>
    <xsd:import namespace="b83dec03-63b4-4233-b1c3-ee51fbe5d8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6a9f50-680d-45b5-8ba6-a12e973f51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c22be46-4812-4b26-9bc5-fd804f41ea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3dec03-63b4-4233-b1c3-ee51fbe5d8f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47cf524-bbd8-4a8f-a757-62f82762ffe9}" ma:internalName="TaxCatchAll" ma:showField="CatchAllData" ma:web="b83dec03-63b4-4233-b1c3-ee51fbe5d8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6a9f50-680d-45b5-8ba6-a12e973f5114">
      <Terms xmlns="http://schemas.microsoft.com/office/infopath/2007/PartnerControls"/>
    </lcf76f155ced4ddcb4097134ff3c332f>
    <TaxCatchAll xmlns="b83dec03-63b4-4233-b1c3-ee51fbe5d8f8" xsi:nil="true"/>
  </documentManagement>
</p:properties>
</file>

<file path=customXml/itemProps1.xml><?xml version="1.0" encoding="utf-8"?>
<ds:datastoreItem xmlns:ds="http://schemas.openxmlformats.org/officeDocument/2006/customXml" ds:itemID="{5BC8889C-4C1C-470F-8CDB-B085339D7D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6a9f50-680d-45b5-8ba6-a12e973f5114"/>
    <ds:schemaRef ds:uri="b83dec03-63b4-4233-b1c3-ee51fbe5d8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AA520C-7927-4DD9-8F9B-2CAF423CB8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4D1291-5810-4E2B-A238-52DF1E093316}">
  <ds:schemaRefs>
    <ds:schemaRef ds:uri="b83dec03-63b4-4233-b1c3-ee51fbe5d8f8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f06a9f50-680d-45b5-8ba6-a12e973f5114"/>
  </ds:schemaRefs>
</ds:datastoreItem>
</file>

<file path=docMetadata/LabelInfo.xml><?xml version="1.0" encoding="utf-8"?>
<clbl:labelList xmlns:clbl="http://schemas.microsoft.com/office/2020/mipLabelMetadata">
  <clbl:label id="{d58addea-5053-4a80-8499-ba4d944910df}" enabled="0" method="" siteId="{d58addea-5053-4a80-8499-ba4d944910d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 Cases- Reasons For Closing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P&amp;A Reasons for Closing Individual Cases and Investigation Files</dc:title>
  <dc:creator>Administration for Community Living</dc:creator>
  <cp:lastModifiedBy>Sarah Kinder</cp:lastModifiedBy>
  <dcterms:created xsi:type="dcterms:W3CDTF">2025-03-26T13:08:20Z</dcterms:created>
  <dcterms:modified xsi:type="dcterms:W3CDTF">2025-06-06T21:24:25Z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0x010100BD05C5001389F547A200C986EF384673</vt:lpwstr>
  </property>
  <property fmtid="{D5CDD505-2E9C-101B-9397-08002B2CF9AE}" pid="3" name="MediaServiceImageTags">
    <vt:lpwstr/>
  </property>
</Properties>
</file>