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hsgov-my.sharepoint.com/personal/syed_rafiuddin_acl_hhs_gov/Documents/AoD Data Library/FY2024 AoD Data/FY 2024 P&amp;A Data/P&amp;A2024 Reports/FY 2024 Web Postings/"/>
    </mc:Choice>
  </mc:AlternateContent>
  <xr:revisionPtr revIDLastSave="0" documentId="8_{585E0C81-90B0-4EEB-B1A7-59B2A714E53C}" xr6:coauthVersionLast="47" xr6:coauthVersionMax="47" xr10:uidLastSave="{00000000-0000-0000-0000-000000000000}"/>
  <bookViews>
    <workbookView xWindow="-120" yWindow="-120" windowWidth="29040" windowHeight="15720" xr2:uid="{80127EE3-D9BE-4565-AFBC-B31F5CA8BE63}"/>
  </bookViews>
  <sheets>
    <sheet name="Group Advocacy- closing Cas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<sst xmlns="http://schemas.openxmlformats.org/spreadsheetml/2006/main" count="25" uniqueCount="13">
  <si>
    <t>PAAT</t>
  </si>
  <si>
    <t>PADD</t>
  </si>
  <si>
    <t>PATBI</t>
  </si>
  <si>
    <t>PAVA</t>
  </si>
  <si>
    <t>TOTAL</t>
  </si>
  <si>
    <t>Title: Reasons For Closing Group Case</t>
  </si>
  <si>
    <t>Reasons</t>
  </si>
  <si>
    <t>Concluded Successfully</t>
  </si>
  <si>
    <t xml:space="preserve"> Concluded Unsuccessfully</t>
  </si>
  <si>
    <t>Other</t>
  </si>
  <si>
    <t>P&amp;A Programs</t>
  </si>
  <si>
    <t>FY 2024 Cases</t>
  </si>
  <si>
    <t>FY 2024 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</si>
</sst>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iond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9" fontId="0" fillId="0" borderId="0" xfId="2" applyFont="1"/>
    <xf numFmtId="0" fontId="0" fillId="0" borderId="0" xfId="0" applyAlignment="1">
      <alignment horizontal="left" vertical="top"/>
    </xf>
    <xf numFmtId="164" fontId="2" fillId="0" borderId="2" xfId="1" applyNumberFormat="1" applyFont="1" applyBorder="1" applyAlignment="1">
      <alignment wrapText="1"/>
    </xf>
    <xf numFmtId="164" fontId="0" fillId="0" borderId="0" xfId="1" applyNumberFormat="1" applyFont="1"/>
    <xf numFmtId="0" fontId="2" fillId="0" borderId="0" xfId="0" applyFont="1" applyAlignment="1">
      <alignment vertical="top"/>
    </xf>
    <xf numFmtId="164" fontId="2" fillId="0" borderId="2" xfId="1" applyNumberFormat="1" applyFont="1" applyBorder="1" applyAlignment="1">
      <alignment vertical="top"/>
    </xf>
    <xf numFmtId="164" fontId="2" fillId="0" borderId="1" xfId="1" applyNumberFormat="1" applyFont="1" applyBorder="1"/>
    <xf numFmtId="9" fontId="2" fillId="0" borderId="3" xfId="2" applyFont="1" applyBorder="1"/>
    <xf numFmtId="0" fontId="2" fillId="0" borderId="0" xfId="0" applyFont="1" applyAlignment="1">
      <alignment horizontal="left" vertical="top"/>
    </xf>
    <xf numFmtId="0" fontId="2" fillId="0" borderId="0" xfId="0" applyFont="1"/>
    <xf numFmtId="164" fontId="2" fillId="0" borderId="4" xfId="1" applyNumberFormat="1" applyFont="1" applyBorder="1" applyAlignment="1">
      <alignment vertical="top"/>
    </xf>
    <xf numFmtId="164" fontId="2" fillId="0" borderId="4" xfId="1" applyNumberFormat="1" applyFont="1" applyBorder="1" applyAlignment="1">
      <alignment wrapText="1"/>
    </xf>
    <xf numFmtId="0" fontId="2" fillId="0" borderId="0" xfId="0" applyFont="1" applyAlignment="1">
      <alignment vertical="top" wrapText="1"/>
    </xf>
    <xf numFmtId="9" fontId="2" fillId="0" borderId="0" xfId="2" applyFont="1"/>
  </cellXfs>
  <cellStyles count="4">
    <cellStyle name="Comma" xfId="1" builtinId="3"/>
    <cellStyle name="Normal" xfId="0" builtinId="0"/>
    <cellStyle name="Normal 3" xfId="3" xr:uid="{A51B0403-1CDC-4876-8F59-CE29B9FA5DCA}"/>
    <cellStyle name="Percent" xfId="2" builtinId="5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E3022F-8867-4EA1-BC9B-F88192DB89DB}" name="Table1" displayName="Table1" ref="A2:D18" totalsRowShown="0" tableBorderDxfId="4">
  <autoFilter ref="A2:D18" xr:uid="{40E3022F-8867-4EA1-BC9B-F88192DB89DB}"/>
  <tableColumns count="4">
    <tableColumn id="1" xr3:uid="{DAF1D18F-8333-4DC2-9831-877966DE69B6}" name="Reasons" dataDxfId="3" dataCellStyle="Comma"/>
    <tableColumn id="2" xr3:uid="{DD6B6A95-8EEA-4C98-8FEA-F4FC0D324DA7}" name="P&amp;A Programs" dataDxfId="2" dataCellStyle="Comma"/>
    <tableColumn id="3" xr3:uid="{8268F19B-6993-49FF-8186-9C284D28B018}" name="FY 2024 Cases" dataDxfId="1"/>
    <tableColumn id="4" xr3:uid="{A207AEFB-FC1E-4004-86DB-F4F35FE0932C}" name="FY 2024  Percentages" dataDxfId="0" dataCellStyle="Per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F4BD-CC61-4B60-A56B-7F3193840CD1}">
  <dimension ref="A1:D18"/>
  <sheetViews>
    <sheetView tabSelected="1" workbookViewId="0">
      <selection activeCell="H12" sqref="H12"/>
    </sheetView>
  </sheetViews>
  <sheetFormatPr defaultRowHeight="15"/>
  <cols>
    <col min="1" max="1" width="26.7109375" style="2" customWidth="1"/>
    <col min="2" max="2" width="16.5703125" customWidth="1"/>
    <col min="3" max="3" width="16.5703125" style="4" customWidth="1"/>
    <col min="4" max="4" width="21.42578125" style="1" customWidth="1"/>
  </cols>
  <sheetData>
    <row r="1" spans="1:4" ht="30.75" thickBot="1">
      <c r="A1" s="13" t="s">
        <v>5</v>
      </c>
      <c r="B1" s="5"/>
      <c r="C1" s="5"/>
      <c r="D1" s="5"/>
    </row>
    <row r="2" spans="1:4">
      <c r="A2" s="9" t="s">
        <v>6</v>
      </c>
      <c r="B2" s="10" t="s">
        <v>10</v>
      </c>
      <c r="C2" s="7" t="s">
        <v>11</v>
      </c>
      <c r="D2" s="8" t="s">
        <v>12</v>
      </c>
    </row>
    <row r="3" spans="1:4">
      <c r="A3" s="6" t="s">
        <v>7</v>
      </c>
      <c r="B3" s="3" t="s">
        <v>0</v>
      </c>
      <c r="C3" s="10">
        <v>213</v>
      </c>
      <c r="D3" s="14">
        <f>+C3/C15</f>
        <v>0.72945205479452058</v>
      </c>
    </row>
    <row r="4" spans="1:4">
      <c r="A4" s="6"/>
      <c r="B4" s="3" t="s">
        <v>1</v>
      </c>
      <c r="C4" s="10">
        <v>653</v>
      </c>
      <c r="D4" s="14">
        <f t="shared" ref="D4:D6" si="0">+C4/C16</f>
        <v>0.70366379310344829</v>
      </c>
    </row>
    <row r="5" spans="1:4">
      <c r="A5" s="6"/>
      <c r="B5" s="3" t="s">
        <v>2</v>
      </c>
      <c r="C5" s="10">
        <v>339</v>
      </c>
      <c r="D5" s="14">
        <f t="shared" si="0"/>
        <v>0.78654292343387466</v>
      </c>
    </row>
    <row r="6" spans="1:4">
      <c r="A6" s="6"/>
      <c r="B6" s="3" t="s">
        <v>3</v>
      </c>
      <c r="C6" s="10">
        <v>221</v>
      </c>
      <c r="D6" s="14">
        <f t="shared" si="0"/>
        <v>0.84674329501915713</v>
      </c>
    </row>
    <row r="7" spans="1:4">
      <c r="A7" s="6" t="s">
        <v>8</v>
      </c>
      <c r="B7" s="3" t="s">
        <v>0</v>
      </c>
      <c r="C7" s="10">
        <v>11</v>
      </c>
      <c r="D7" s="14">
        <f>+C7/C15</f>
        <v>3.7671232876712327E-2</v>
      </c>
    </row>
    <row r="8" spans="1:4">
      <c r="A8" s="6"/>
      <c r="B8" s="3" t="s">
        <v>1</v>
      </c>
      <c r="C8" s="10">
        <v>58</v>
      </c>
      <c r="D8" s="14">
        <f t="shared" ref="D8:D10" si="1">+C8/C16</f>
        <v>6.25E-2</v>
      </c>
    </row>
    <row r="9" spans="1:4">
      <c r="A9" s="6"/>
      <c r="B9" s="3" t="s">
        <v>2</v>
      </c>
      <c r="C9" s="10">
        <v>23</v>
      </c>
      <c r="D9" s="14">
        <f t="shared" si="1"/>
        <v>5.336426914153132E-2</v>
      </c>
    </row>
    <row r="10" spans="1:4">
      <c r="A10" s="6"/>
      <c r="B10" s="3" t="s">
        <v>3</v>
      </c>
      <c r="C10" s="10">
        <v>6</v>
      </c>
      <c r="D10" s="14">
        <f t="shared" si="1"/>
        <v>2.2988505747126436E-2</v>
      </c>
    </row>
    <row r="11" spans="1:4">
      <c r="A11" s="6" t="s">
        <v>9</v>
      </c>
      <c r="B11" s="3" t="s">
        <v>0</v>
      </c>
      <c r="C11" s="10">
        <v>68</v>
      </c>
      <c r="D11" s="14">
        <f>+C11/C15</f>
        <v>0.23287671232876711</v>
      </c>
    </row>
    <row r="12" spans="1:4">
      <c r="A12" s="6"/>
      <c r="B12" s="3" t="s">
        <v>1</v>
      </c>
      <c r="C12" s="10">
        <v>217</v>
      </c>
      <c r="D12" s="14">
        <f t="shared" ref="D12:D14" si="2">+C12/C16</f>
        <v>0.23383620689655171</v>
      </c>
    </row>
    <row r="13" spans="1:4">
      <c r="A13" s="6"/>
      <c r="B13" s="3" t="s">
        <v>2</v>
      </c>
      <c r="C13" s="10">
        <v>69</v>
      </c>
      <c r="D13" s="14">
        <f t="shared" si="2"/>
        <v>0.16009280742459397</v>
      </c>
    </row>
    <row r="14" spans="1:4">
      <c r="A14" s="6"/>
      <c r="B14" s="3" t="s">
        <v>3</v>
      </c>
      <c r="C14" s="10">
        <v>34</v>
      </c>
      <c r="D14" s="14">
        <f t="shared" si="2"/>
        <v>0.13026819923371646</v>
      </c>
    </row>
    <row r="15" spans="1:4">
      <c r="A15" s="6" t="s">
        <v>4</v>
      </c>
      <c r="B15" s="3" t="s">
        <v>0</v>
      </c>
      <c r="C15" s="10">
        <v>292</v>
      </c>
      <c r="D15" s="14">
        <f>+C15/C15</f>
        <v>1</v>
      </c>
    </row>
    <row r="16" spans="1:4">
      <c r="A16" s="6"/>
      <c r="B16" s="3" t="s">
        <v>1</v>
      </c>
      <c r="C16" s="10">
        <v>928</v>
      </c>
      <c r="D16" s="14">
        <f t="shared" ref="D16:D18" si="3">+C16/C16</f>
        <v>1</v>
      </c>
    </row>
    <row r="17" spans="1:4">
      <c r="A17" s="6"/>
      <c r="B17" s="3" t="s">
        <v>2</v>
      </c>
      <c r="C17" s="10">
        <v>431</v>
      </c>
      <c r="D17" s="14">
        <f t="shared" si="3"/>
        <v>1</v>
      </c>
    </row>
    <row r="18" spans="1:4">
      <c r="A18" s="11"/>
      <c r="B18" s="12" t="s">
        <v>3</v>
      </c>
      <c r="C18" s="10">
        <v>261</v>
      </c>
      <c r="D18" s="14">
        <f t="shared" si="3"/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4" ma:contentTypeDescription="Create a new document." ma:contentTypeScope="" ma:versionID="6c5653c40fd4501be2adc110886e98cb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9228433caca3a33d7309c5d83e0171ed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Props1.xml><?xml version="1.0" encoding="utf-8"?>
<ds:datastoreItem xmlns:ds="http://schemas.openxmlformats.org/officeDocument/2006/customXml" ds:itemID="{3365D000-F2EB-4E4C-B486-0E5B84EAE2F2}"/>
</file>

<file path=customXml/itemProps2.xml><?xml version="1.0" encoding="utf-8"?>
<ds:datastoreItem xmlns:ds="http://schemas.openxmlformats.org/officeDocument/2006/customXml" ds:itemID="{9B6D1356-575B-4A78-9504-A41A23D8DF8F}"/>
</file>

<file path=customXml/itemProps3.xml><?xml version="1.0" encoding="utf-8"?>
<ds:datastoreItem xmlns:ds="http://schemas.openxmlformats.org/officeDocument/2006/customXml" ds:itemID="{CC2D1429-9F19-4B52-9DB2-58E878980C22}"/>
</file>

<file path=docMetadata/LabelInfo.xml><?xml version="1.0" encoding="utf-8"?>
<clbl:labelList xmlns:clbl="http://schemas.microsoft.com/office/2020/mipLabelMetadata">
  <clbl:label id="{d58addea-5053-4a80-8499-ba4d944910df}" enabled="0" method="" siteId="{d58addea-5053-4a80-8499-ba4d944910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Advocacy- closing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2024-Reasons For Closing Group Cases</dc:title>
  <dc:creator>Rafiuddin, Syed (ACL) (CTR)</dc:creator>
  <cp:lastModifiedBy>Rafiuddin, Syed (ACL) (CTR)</cp:lastModifiedBy>
  <dcterms:created xsi:type="dcterms:W3CDTF">2023-05-12T15:37:49Z</dcterms:created>
  <dcterms:modified xsi:type="dcterms:W3CDTF">2025-08-01T14:07:08Z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</Properties>
</file>